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im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8" i="1" l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89" i="1"/>
  <c r="L494" i="1" s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I475" i="1"/>
  <c r="H475" i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I467" i="1" s="1"/>
  <c r="H433" i="1"/>
  <c r="G433" i="1"/>
  <c r="G467" i="1" s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405" i="1"/>
  <c r="L410" i="1" s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63" i="1"/>
  <c r="L368" i="1" s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J307" i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B369" i="1"/>
  <c r="B364" i="1"/>
  <c r="B341" i="1"/>
  <c r="A341" i="1"/>
  <c r="B334" i="1"/>
  <c r="A334" i="1"/>
  <c r="B327" i="1"/>
  <c r="A327" i="1"/>
  <c r="B322" i="1"/>
  <c r="A32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173" i="1" l="1"/>
  <c r="H509" i="1"/>
  <c r="F47" i="1"/>
  <c r="G257" i="1"/>
  <c r="H383" i="1"/>
  <c r="I425" i="1"/>
  <c r="J509" i="1"/>
  <c r="J467" i="1"/>
  <c r="J341" i="1"/>
  <c r="L425" i="1"/>
  <c r="H131" i="1"/>
  <c r="L383" i="1"/>
  <c r="J257" i="1"/>
  <c r="L341" i="1"/>
  <c r="F89" i="1"/>
  <c r="G299" i="1"/>
  <c r="F509" i="1"/>
  <c r="I509" i="1"/>
  <c r="L509" i="1"/>
  <c r="H467" i="1"/>
  <c r="F467" i="1"/>
  <c r="G425" i="1"/>
  <c r="J425" i="1"/>
  <c r="H425" i="1"/>
  <c r="G383" i="1"/>
  <c r="I383" i="1"/>
  <c r="J383" i="1"/>
  <c r="F341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F594" i="1" l="1"/>
  <c r="I594" i="1"/>
  <c r="J594" i="1"/>
  <c r="G594" i="1"/>
  <c r="H594" i="1"/>
  <c r="L47" i="1"/>
  <c r="L74" i="1"/>
  <c r="L89" i="1"/>
  <c r="L116" i="1"/>
  <c r="L131" i="1" s="1"/>
  <c r="L158" i="1"/>
  <c r="L173" i="1" s="1"/>
  <c r="L200" i="1"/>
  <c r="L215" i="1"/>
  <c r="L242" i="1"/>
  <c r="L257" i="1" s="1"/>
  <c r="L284" i="1"/>
  <c r="L299" i="1" s="1"/>
  <c r="L594" i="1" l="1"/>
</calcChain>
</file>

<file path=xl/sharedStrings.xml><?xml version="1.0" encoding="utf-8"?>
<sst xmlns="http://schemas.openxmlformats.org/spreadsheetml/2006/main" count="532" uniqueCount="86">
  <si>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</si>
  <si>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</si>
  <si>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</si>
  <si>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</si>
  <si>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</si>
  <si>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</si>
  <si>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</si>
  <si>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</si>
  <si>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</si>
  <si>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</si>
  <si>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</si>
  <si>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</si>
  <si>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</si>
  <si>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</si>
  <si>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</si>
  <si>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</si>
  <si>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</si>
  <si>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</si>
  <si>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</si>
  <si>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</si>
  <si>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</si>
  <si>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</si>
  <si>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</si>
  <si>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</si>
  <si>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</si>
  <si>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</si>
  <si>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</si>
  <si>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</si>
  <si>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</si>
  <si>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</si>
  <si>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</si>
  <si>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</si>
  <si>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</si>
  <si>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</si>
  <si>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</si>
  <si>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</si>
  <si>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</si>
  <si>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</si>
  <si>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</si>
  <si>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</si>
  <si>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</si>
  <si>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</si>
  <si>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</si>
  <si>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</si>
  <si>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</si>
  <si>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Мясо тушенное (говядина)</t>
  </si>
  <si>
    <t>Макароны отварные с маслом</t>
  </si>
  <si>
    <t>Чай с сахаром и лимоном</t>
  </si>
  <si>
    <t>200 /15</t>
  </si>
  <si>
    <t>Хлеб пшеничный</t>
  </si>
  <si>
    <t>Хлеб ржанной</t>
  </si>
  <si>
    <t>Сок фруктовый в индивидуальной упаковке</t>
  </si>
  <si>
    <t>конд изделия</t>
  </si>
  <si>
    <t>Биточки из филе птицы с соусом</t>
  </si>
  <si>
    <t>90/50</t>
  </si>
  <si>
    <t>Каша рисовая рассыпчатая с маслом</t>
  </si>
  <si>
    <t>Салат</t>
  </si>
  <si>
    <t>Салат из белокочанной капусты с маслом</t>
  </si>
  <si>
    <t>Компот из свежих яблок</t>
  </si>
  <si>
    <t>Банан</t>
  </si>
  <si>
    <t>Котлеты мясные (говядина) с соусом</t>
  </si>
  <si>
    <t>Каша гречневая рассыпчатая с маслом</t>
  </si>
  <si>
    <t>десерт</t>
  </si>
  <si>
    <t>Сырники из творога со сгущенным молоком</t>
  </si>
  <si>
    <t>50 /20</t>
  </si>
  <si>
    <t>Фрикадельки из птицы (филе)</t>
  </si>
  <si>
    <t>Картофель  и овощи тушенные в соусе</t>
  </si>
  <si>
    <t>Кофейный напиток с молоком</t>
  </si>
  <si>
    <t>Бефстроганов из отварной говядины</t>
  </si>
  <si>
    <t>Каша пшенная вязкая с маслом</t>
  </si>
  <si>
    <t>Сыр российский (порциями)</t>
  </si>
  <si>
    <t>Рыба тушенная в тамате с овощами</t>
  </si>
  <si>
    <t>салат</t>
  </si>
  <si>
    <t>салат из белокочанной капусты с маслом</t>
  </si>
  <si>
    <t>Компот из свежих плодов</t>
  </si>
  <si>
    <t>Котлеты рубленные из филе птицы с соусом</t>
  </si>
  <si>
    <t>Хлеб ржаной</t>
  </si>
  <si>
    <t>Тефтели из говядины с рисом, с соусом</t>
  </si>
  <si>
    <t>Гуляш из отварной говядины</t>
  </si>
  <si>
    <t>Картофельное пюре</t>
  </si>
  <si>
    <t xml:space="preserve">Птица (филе) тушенная в сметанном соусе(№373) </t>
  </si>
  <si>
    <t>Шницель рыбный рубленный с соусом</t>
  </si>
  <si>
    <t>Плов из отварной говядины</t>
  </si>
  <si>
    <t>Директор</t>
  </si>
  <si>
    <t>МКОУ СОШ с.п.Герменчик</t>
  </si>
  <si>
    <t>Кушхова М.Х.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</si>
</sst>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6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0" fontId="10" fillId="0" borderId="2" xfId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1" xfId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14" xfId="1" applyNumberFormat="1" applyFill="1" applyBorder="1" applyProtection="1">
      <protection locked="0"/>
    </xf>
    <xf numFmtId="0" fontId="10" fillId="5" borderId="1" xfId="1" applyFill="1" applyBorder="1" applyAlignment="1" applyProtection="1">
      <alignment horizontal="right"/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10" fillId="5" borderId="5" xfId="1" applyFill="1" applyBorder="1" applyProtection="1">
      <protection locked="0"/>
    </xf>
    <xf numFmtId="1" fontId="10" fillId="5" borderId="5" xfId="1" applyNumberFormat="1" applyFill="1" applyBorder="1" applyProtection="1">
      <protection locked="0"/>
    </xf>
    <xf numFmtId="2" fontId="10" fillId="5" borderId="5" xfId="1" applyNumberFormat="1" applyFill="1" applyBorder="1" applyProtection="1">
      <protection locked="0"/>
    </xf>
    <xf numFmtId="0" fontId="10" fillId="5" borderId="5" xfId="1" applyFill="1" applyBorder="1" applyAlignment="1" applyProtection="1">
      <alignment wrapText="1"/>
      <protection locked="0"/>
    </xf>
    <xf numFmtId="0" fontId="10" fillId="6" borderId="5" xfId="1" applyFill="1" applyBorder="1"/>
    <xf numFmtId="2" fontId="10" fillId="5" borderId="24" xfId="1" applyNumberForma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8.44140625" style="2" customWidth="1"/>
    <col min="6" max="6" width="3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8" t="s">
        <v>84</v>
      </c>
      <c r="D1" s="109"/>
      <c r="E1" s="109"/>
      <c r="F1" s="13" t="s">
        <v>13</v>
      </c>
      <c r="G1" s="2" t="s">
        <v>14</v>
      </c>
      <c r="H1" s="110" t="s">
        <v>83</v>
      </c>
      <c r="I1" s="110"/>
      <c r="J1" s="110"/>
      <c r="K1" s="110"/>
    </row>
    <row r="2" spans="1:12" ht="17.399999999999999" x14ac:dyDescent="0.25">
      <c r="A2" s="40" t="s">
        <v>6</v>
      </c>
      <c r="C2" s="2"/>
      <c r="G2" s="2" t="s">
        <v>15</v>
      </c>
      <c r="H2" s="110" t="s">
        <v>85</v>
      </c>
      <c r="I2" s="110"/>
      <c r="J2" s="110"/>
      <c r="K2" s="110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16</v>
      </c>
      <c r="H3" s="50">
        <v>2</v>
      </c>
      <c r="I3" s="50">
        <v>9</v>
      </c>
      <c r="J3" s="51">
        <v>2024</v>
      </c>
      <c r="K3" s="1"/>
    </row>
    <row r="4" spans="1:12" ht="13.8" thickBot="1" x14ac:dyDescent="0.3">
      <c r="C4" s="2"/>
      <c r="D4" s="4"/>
      <c r="H4" s="52" t="s">
        <v>38</v>
      </c>
      <c r="I4" s="52" t="s">
        <v>39</v>
      </c>
      <c r="J4" s="52" t="s">
        <v>40</v>
      </c>
    </row>
    <row r="5" spans="1:12" ht="31.2" thickBot="1" x14ac:dyDescent="0.35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 x14ac:dyDescent="0.3">
      <c r="A6" s="22">
        <v>1</v>
      </c>
      <c r="B6" s="23">
        <v>1</v>
      </c>
      <c r="C6" s="56" t="s">
        <v>17</v>
      </c>
      <c r="D6" s="57" t="s">
        <v>18</v>
      </c>
      <c r="E6" s="58">
        <v>256</v>
      </c>
      <c r="F6" s="59" t="s">
        <v>45</v>
      </c>
      <c r="G6" s="60">
        <v>100</v>
      </c>
      <c r="H6" s="61">
        <v>41.09</v>
      </c>
      <c r="I6" s="61">
        <v>227.46</v>
      </c>
      <c r="J6" s="61">
        <v>15.2</v>
      </c>
      <c r="K6" s="61">
        <v>17.38</v>
      </c>
      <c r="L6" s="62">
        <v>2.56</v>
      </c>
    </row>
    <row r="7" spans="1:12" ht="21.75" customHeight="1" x14ac:dyDescent="0.3">
      <c r="A7" s="25"/>
      <c r="B7" s="16"/>
      <c r="C7" s="63"/>
      <c r="D7" s="64" t="s">
        <v>27</v>
      </c>
      <c r="E7" s="65">
        <v>309</v>
      </c>
      <c r="F7" s="66" t="s">
        <v>46</v>
      </c>
      <c r="G7" s="67">
        <v>150</v>
      </c>
      <c r="H7" s="68">
        <v>3.35</v>
      </c>
      <c r="I7" s="68">
        <v>205.47</v>
      </c>
      <c r="J7" s="68">
        <v>5.77</v>
      </c>
      <c r="K7" s="68">
        <v>6.07</v>
      </c>
      <c r="L7" s="69">
        <v>31.94</v>
      </c>
    </row>
    <row r="8" spans="1:12" ht="19.5" customHeight="1" x14ac:dyDescent="0.3">
      <c r="A8" s="25"/>
      <c r="B8" s="16"/>
      <c r="C8" s="63"/>
      <c r="D8" s="70" t="s">
        <v>19</v>
      </c>
      <c r="E8" s="65">
        <v>377</v>
      </c>
      <c r="F8" s="66" t="s">
        <v>47</v>
      </c>
      <c r="G8" s="71" t="s">
        <v>48</v>
      </c>
      <c r="H8" s="68">
        <v>2.57</v>
      </c>
      <c r="I8" s="68">
        <v>60</v>
      </c>
      <c r="J8" s="68">
        <v>0</v>
      </c>
      <c r="K8" s="68">
        <v>0</v>
      </c>
      <c r="L8" s="69">
        <v>15</v>
      </c>
    </row>
    <row r="9" spans="1:12" ht="18" customHeight="1" x14ac:dyDescent="0.3">
      <c r="A9" s="25"/>
      <c r="B9" s="16"/>
      <c r="C9" s="63"/>
      <c r="D9" s="70" t="s">
        <v>20</v>
      </c>
      <c r="E9" s="65"/>
      <c r="F9" s="66" t="s">
        <v>49</v>
      </c>
      <c r="G9" s="67">
        <v>30</v>
      </c>
      <c r="H9" s="68">
        <v>1.2</v>
      </c>
      <c r="I9" s="68">
        <v>70.14</v>
      </c>
      <c r="J9" s="68">
        <v>0.3</v>
      </c>
      <c r="K9" s="68">
        <v>0.3</v>
      </c>
      <c r="L9" s="69">
        <v>14.49</v>
      </c>
    </row>
    <row r="10" spans="1:12" ht="19.5" customHeight="1" x14ac:dyDescent="0.3">
      <c r="A10" s="25"/>
      <c r="B10" s="16"/>
      <c r="C10" s="63"/>
      <c r="D10" s="70"/>
      <c r="E10" s="65"/>
      <c r="F10" s="66" t="s">
        <v>50</v>
      </c>
      <c r="G10" s="67">
        <v>30</v>
      </c>
      <c r="H10" s="68">
        <v>1.2</v>
      </c>
      <c r="I10" s="68">
        <v>67.290000000000006</v>
      </c>
      <c r="J10" s="68">
        <v>1.41</v>
      </c>
      <c r="K10" s="68">
        <v>0.21</v>
      </c>
      <c r="L10" s="69">
        <v>14.94</v>
      </c>
    </row>
    <row r="11" spans="1:12" ht="21" customHeight="1" thickBot="1" x14ac:dyDescent="0.35">
      <c r="A11" s="25"/>
      <c r="B11" s="16"/>
      <c r="C11" s="72"/>
      <c r="D11" s="70" t="s">
        <v>21</v>
      </c>
      <c r="E11" s="65">
        <v>389</v>
      </c>
      <c r="F11" s="66" t="s">
        <v>51</v>
      </c>
      <c r="G11" s="67">
        <v>200</v>
      </c>
      <c r="H11" s="68">
        <v>19</v>
      </c>
      <c r="I11" s="68">
        <v>39.6</v>
      </c>
      <c r="J11" s="68">
        <v>0.1</v>
      </c>
      <c r="K11" s="68">
        <v>0</v>
      </c>
      <c r="L11" s="69">
        <v>9.8000000000000007</v>
      </c>
    </row>
    <row r="12" spans="1:12" ht="15" thickBot="1" x14ac:dyDescent="0.35">
      <c r="A12" s="25"/>
      <c r="B12" s="16"/>
      <c r="D12" s="73" t="s">
        <v>52</v>
      </c>
      <c r="E12" s="74"/>
      <c r="F12" s="75"/>
      <c r="G12" s="76"/>
      <c r="H12" s="77"/>
      <c r="I12" s="76"/>
      <c r="J12" s="76"/>
      <c r="K12" s="76"/>
      <c r="L12" s="78"/>
    </row>
    <row r="13" spans="1:12" ht="14.4" x14ac:dyDescent="0.3">
      <c r="A13" s="26"/>
      <c r="B13" s="18"/>
      <c r="C13" s="8"/>
      <c r="D13" s="19" t="s">
        <v>36</v>
      </c>
      <c r="E13" s="9"/>
      <c r="F13" s="21">
        <f>SUM(F6:F12)</f>
        <v>0</v>
      </c>
      <c r="G13" s="21">
        <f t="shared" ref="G13:J13" si="0">SUM(G6:G12)</f>
        <v>510</v>
      </c>
      <c r="H13" s="21">
        <f t="shared" si="0"/>
        <v>68.410000000000011</v>
      </c>
      <c r="I13" s="21">
        <f t="shared" si="0"/>
        <v>669.96</v>
      </c>
      <c r="J13" s="21">
        <f t="shared" si="0"/>
        <v>22.78</v>
      </c>
      <c r="K13" s="27"/>
      <c r="L13" s="21">
        <f t="shared" ref="L13" si="1">SUM(L6:L12)</f>
        <v>88.73</v>
      </c>
    </row>
    <row r="14" spans="1:12" ht="14.4" x14ac:dyDescent="0.3">
      <c r="A14" s="28">
        <f>A6</f>
        <v>1</v>
      </c>
      <c r="B14" s="14">
        <f>B6</f>
        <v>1</v>
      </c>
      <c r="C14" s="10" t="s">
        <v>22</v>
      </c>
      <c r="D14" s="12" t="s">
        <v>21</v>
      </c>
      <c r="E14" s="45"/>
      <c r="F14" s="46"/>
      <c r="G14" s="46"/>
      <c r="H14" s="46"/>
      <c r="I14" s="46"/>
      <c r="J14" s="46"/>
      <c r="K14" s="47"/>
      <c r="L14" s="46"/>
    </row>
    <row r="15" spans="1:12" ht="14.4" x14ac:dyDescent="0.3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4" x14ac:dyDescent="0.3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4" x14ac:dyDescent="0.3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23</v>
      </c>
      <c r="D18" s="7" t="s">
        <v>24</v>
      </c>
      <c r="E18" s="45"/>
      <c r="F18" s="46"/>
      <c r="G18" s="46"/>
      <c r="H18" s="46"/>
      <c r="I18" s="46"/>
      <c r="J18" s="46"/>
      <c r="K18" s="47"/>
      <c r="L18" s="46"/>
    </row>
    <row r="19" spans="1:12" ht="14.4" x14ac:dyDescent="0.3">
      <c r="A19" s="25"/>
      <c r="B19" s="16"/>
      <c r="C19" s="11"/>
      <c r="D19" s="7" t="s">
        <v>25</v>
      </c>
      <c r="E19" s="45"/>
      <c r="F19" s="46"/>
      <c r="G19" s="46"/>
      <c r="H19" s="46"/>
      <c r="I19" s="46"/>
      <c r="J19" s="46"/>
      <c r="K19" s="47"/>
      <c r="L19" s="46"/>
    </row>
    <row r="20" spans="1:12" ht="14.4" x14ac:dyDescent="0.3">
      <c r="A20" s="25"/>
      <c r="B20" s="16"/>
      <c r="C20" s="11"/>
      <c r="D20" s="7" t="s">
        <v>26</v>
      </c>
      <c r="E20" s="45"/>
      <c r="F20" s="46"/>
      <c r="G20" s="46"/>
      <c r="H20" s="46"/>
      <c r="I20" s="46"/>
      <c r="J20" s="46"/>
      <c r="K20" s="47"/>
      <c r="L20" s="46"/>
    </row>
    <row r="21" spans="1:12" ht="14.4" x14ac:dyDescent="0.3">
      <c r="A21" s="25"/>
      <c r="B21" s="16"/>
      <c r="C21" s="11"/>
      <c r="D21" s="7" t="s">
        <v>27</v>
      </c>
      <c r="E21" s="45"/>
      <c r="F21" s="46"/>
      <c r="G21" s="46"/>
      <c r="H21" s="46"/>
      <c r="I21" s="46"/>
      <c r="J21" s="46"/>
      <c r="K21" s="47"/>
      <c r="L21" s="46"/>
    </row>
    <row r="22" spans="1:12" ht="14.4" x14ac:dyDescent="0.3">
      <c r="A22" s="25"/>
      <c r="B22" s="16"/>
      <c r="C22" s="11"/>
      <c r="D22" s="7" t="s">
        <v>28</v>
      </c>
      <c r="E22" s="45"/>
      <c r="F22" s="46"/>
      <c r="G22" s="46"/>
      <c r="H22" s="46"/>
      <c r="I22" s="46"/>
      <c r="J22" s="46"/>
      <c r="K22" s="47"/>
      <c r="L22" s="46"/>
    </row>
    <row r="23" spans="1:12" ht="14.4" x14ac:dyDescent="0.3">
      <c r="A23" s="25"/>
      <c r="B23" s="16"/>
      <c r="C23" s="11"/>
      <c r="D23" s="7" t="s">
        <v>29</v>
      </c>
      <c r="E23" s="45"/>
      <c r="F23" s="46"/>
      <c r="G23" s="46"/>
      <c r="H23" s="46"/>
      <c r="I23" s="46"/>
      <c r="J23" s="46"/>
      <c r="K23" s="47"/>
      <c r="L23" s="46"/>
    </row>
    <row r="24" spans="1:12" ht="14.4" x14ac:dyDescent="0.3">
      <c r="A24" s="25"/>
      <c r="B24" s="16"/>
      <c r="C24" s="11"/>
      <c r="D24" s="7" t="s">
        <v>30</v>
      </c>
      <c r="E24" s="45"/>
      <c r="F24" s="46"/>
      <c r="G24" s="46"/>
      <c r="H24" s="46"/>
      <c r="I24" s="46"/>
      <c r="J24" s="46"/>
      <c r="K24" s="47"/>
      <c r="L24" s="46"/>
    </row>
    <row r="25" spans="1:12" ht="14.4" x14ac:dyDescent="0.3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4.4" x14ac:dyDescent="0.3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4" x14ac:dyDescent="0.3">
      <c r="A27" s="26"/>
      <c r="B27" s="18"/>
      <c r="C27" s="8"/>
      <c r="D27" s="19" t="s">
        <v>36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31</v>
      </c>
      <c r="D28" s="12" t="s">
        <v>32</v>
      </c>
      <c r="E28" s="45"/>
      <c r="F28" s="46"/>
      <c r="G28" s="46"/>
      <c r="H28" s="46"/>
      <c r="I28" s="46"/>
      <c r="J28" s="46"/>
      <c r="K28" s="47"/>
      <c r="L28" s="46"/>
    </row>
    <row r="29" spans="1:12" ht="14.4" x14ac:dyDescent="0.3">
      <c r="A29" s="25"/>
      <c r="B29" s="16"/>
      <c r="C29" s="11"/>
      <c r="D29" s="12" t="s">
        <v>28</v>
      </c>
      <c r="E29" s="45"/>
      <c r="F29" s="46"/>
      <c r="G29" s="46"/>
      <c r="H29" s="46"/>
      <c r="I29" s="46"/>
      <c r="J29" s="46"/>
      <c r="K29" s="47"/>
      <c r="L29" s="46"/>
    </row>
    <row r="30" spans="1:12" ht="14.4" x14ac:dyDescent="0.3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4" x14ac:dyDescent="0.3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4" x14ac:dyDescent="0.3">
      <c r="A32" s="26"/>
      <c r="B32" s="18"/>
      <c r="C32" s="8"/>
      <c r="D32" s="19" t="s">
        <v>36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33</v>
      </c>
      <c r="D33" s="7" t="s">
        <v>18</v>
      </c>
      <c r="E33" s="45"/>
      <c r="F33" s="46"/>
      <c r="G33" s="46"/>
      <c r="H33" s="46"/>
      <c r="I33" s="46"/>
      <c r="J33" s="46"/>
      <c r="K33" s="47"/>
      <c r="L33" s="46"/>
    </row>
    <row r="34" spans="1:12" ht="14.4" x14ac:dyDescent="0.3">
      <c r="A34" s="25"/>
      <c r="B34" s="16"/>
      <c r="C34" s="11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4.4" x14ac:dyDescent="0.3">
      <c r="A35" s="25"/>
      <c r="B35" s="16"/>
      <c r="C35" s="11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4.4" x14ac:dyDescent="0.3">
      <c r="A36" s="25"/>
      <c r="B36" s="16"/>
      <c r="C36" s="11"/>
      <c r="D36" s="7" t="s">
        <v>20</v>
      </c>
      <c r="E36" s="45"/>
      <c r="F36" s="46"/>
      <c r="G36" s="46"/>
      <c r="H36" s="46"/>
      <c r="I36" s="46"/>
      <c r="J36" s="46"/>
      <c r="K36" s="47"/>
      <c r="L36" s="46"/>
    </row>
    <row r="37" spans="1:12" ht="14.4" x14ac:dyDescent="0.3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4" x14ac:dyDescent="0.3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4" x14ac:dyDescent="0.3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34</v>
      </c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4.4" x14ac:dyDescent="0.3">
      <c r="A41" s="25"/>
      <c r="B41" s="16"/>
      <c r="C41" s="11"/>
      <c r="D41" s="12" t="s">
        <v>32</v>
      </c>
      <c r="E41" s="45"/>
      <c r="F41" s="46"/>
      <c r="G41" s="46"/>
      <c r="H41" s="46"/>
      <c r="I41" s="46"/>
      <c r="J41" s="46"/>
      <c r="K41" s="47"/>
      <c r="L41" s="46"/>
    </row>
    <row r="42" spans="1:12" ht="14.4" x14ac:dyDescent="0.3">
      <c r="A42" s="25"/>
      <c r="B42" s="16"/>
      <c r="C42" s="11"/>
      <c r="D42" s="12" t="s">
        <v>28</v>
      </c>
      <c r="E42" s="45"/>
      <c r="F42" s="46"/>
      <c r="G42" s="46"/>
      <c r="H42" s="46"/>
      <c r="I42" s="46"/>
      <c r="J42" s="46"/>
      <c r="K42" s="47"/>
      <c r="L42" s="46"/>
    </row>
    <row r="43" spans="1:12" ht="14.4" x14ac:dyDescent="0.3">
      <c r="A43" s="25"/>
      <c r="B43" s="16"/>
      <c r="C43" s="11"/>
      <c r="D43" s="12" t="s">
        <v>21</v>
      </c>
      <c r="E43" s="45"/>
      <c r="F43" s="46"/>
      <c r="G43" s="46"/>
      <c r="H43" s="46"/>
      <c r="I43" s="46"/>
      <c r="J43" s="46"/>
      <c r="K43" s="47"/>
      <c r="L43" s="46"/>
    </row>
    <row r="44" spans="1:12" ht="14.4" x14ac:dyDescent="0.3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4" x14ac:dyDescent="0.3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4" x14ac:dyDescent="0.3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4.4" x14ac:dyDescent="0.25">
      <c r="A47" s="31">
        <f>A6</f>
        <v>1</v>
      </c>
      <c r="B47" s="32">
        <f>B6</f>
        <v>1</v>
      </c>
      <c r="C47" s="106" t="s">
        <v>4</v>
      </c>
      <c r="D47" s="107"/>
      <c r="E47" s="33"/>
      <c r="F47" s="34">
        <f>F13+F17+F27+F32+F39+F46</f>
        <v>0</v>
      </c>
      <c r="G47" s="34">
        <f t="shared" ref="G47:J47" si="7">G13+G17+G27+G32+G39+G46</f>
        <v>510</v>
      </c>
      <c r="H47" s="34">
        <f t="shared" si="7"/>
        <v>68.410000000000011</v>
      </c>
      <c r="I47" s="34">
        <f t="shared" si="7"/>
        <v>669.96</v>
      </c>
      <c r="J47" s="34">
        <f t="shared" si="7"/>
        <v>22.78</v>
      </c>
      <c r="K47" s="35"/>
      <c r="L47" s="34">
        <f>L13+L17+L27+L32+L39+L46</f>
        <v>88.73</v>
      </c>
    </row>
    <row r="48" spans="1:12" ht="14.4" x14ac:dyDescent="0.3">
      <c r="A48" s="15">
        <v>1</v>
      </c>
      <c r="B48" s="16">
        <v>2</v>
      </c>
      <c r="C48" s="56" t="s">
        <v>17</v>
      </c>
      <c r="D48" s="57" t="s">
        <v>18</v>
      </c>
      <c r="E48" s="58">
        <v>322</v>
      </c>
      <c r="F48" s="59" t="s">
        <v>53</v>
      </c>
      <c r="G48" s="79" t="s">
        <v>54</v>
      </c>
      <c r="H48" s="61">
        <v>36.39</v>
      </c>
      <c r="I48" s="61">
        <v>163.74</v>
      </c>
      <c r="J48" s="61">
        <v>14.47</v>
      </c>
      <c r="K48" s="61">
        <v>5.54</v>
      </c>
      <c r="L48" s="62">
        <v>14</v>
      </c>
    </row>
    <row r="49" spans="1:12" ht="14.4" x14ac:dyDescent="0.3">
      <c r="A49" s="15"/>
      <c r="B49" s="16"/>
      <c r="C49" s="63"/>
      <c r="D49" s="64" t="s">
        <v>27</v>
      </c>
      <c r="E49" s="65">
        <v>179</v>
      </c>
      <c r="F49" s="66" t="s">
        <v>55</v>
      </c>
      <c r="G49" s="67">
        <v>150</v>
      </c>
      <c r="H49" s="68">
        <v>4.6100000000000003</v>
      </c>
      <c r="I49" s="68">
        <v>221.76</v>
      </c>
      <c r="J49" s="68">
        <v>4.33</v>
      </c>
      <c r="K49" s="68">
        <v>5.64</v>
      </c>
      <c r="L49" s="69">
        <v>38.42</v>
      </c>
    </row>
    <row r="50" spans="1:12" ht="14.4" x14ac:dyDescent="0.3">
      <c r="A50" s="15"/>
      <c r="B50" s="16"/>
      <c r="C50" s="63"/>
      <c r="D50" s="80" t="s">
        <v>56</v>
      </c>
      <c r="E50" s="65">
        <v>21</v>
      </c>
      <c r="F50" s="66" t="s">
        <v>57</v>
      </c>
      <c r="G50" s="67">
        <v>60</v>
      </c>
      <c r="H50" s="68">
        <v>4.25</v>
      </c>
      <c r="I50" s="68">
        <v>52.36</v>
      </c>
      <c r="J50" s="68">
        <v>0.84</v>
      </c>
      <c r="K50" s="68">
        <v>3.04</v>
      </c>
      <c r="L50" s="69">
        <v>5.41</v>
      </c>
    </row>
    <row r="51" spans="1:12" ht="14.4" x14ac:dyDescent="0.3">
      <c r="A51" s="15"/>
      <c r="B51" s="16"/>
      <c r="C51" s="63"/>
      <c r="D51" s="70" t="s">
        <v>19</v>
      </c>
      <c r="E51" s="65">
        <v>342</v>
      </c>
      <c r="F51" s="66" t="s">
        <v>58</v>
      </c>
      <c r="G51" s="67">
        <v>200</v>
      </c>
      <c r="H51" s="68">
        <v>2.2599999999999998</v>
      </c>
      <c r="I51" s="68">
        <v>113.6</v>
      </c>
      <c r="J51" s="68">
        <v>0.16</v>
      </c>
      <c r="K51" s="68">
        <v>0.16</v>
      </c>
      <c r="L51" s="69">
        <v>27.88</v>
      </c>
    </row>
    <row r="52" spans="1:12" ht="14.4" x14ac:dyDescent="0.3">
      <c r="A52" s="15"/>
      <c r="B52" s="16"/>
      <c r="C52" s="63"/>
      <c r="D52" s="70" t="s">
        <v>20</v>
      </c>
      <c r="E52" s="65"/>
      <c r="F52" s="66" t="s">
        <v>49</v>
      </c>
      <c r="G52" s="67">
        <v>30</v>
      </c>
      <c r="H52" s="68">
        <v>1.2</v>
      </c>
      <c r="I52" s="68">
        <v>70.14</v>
      </c>
      <c r="J52" s="68">
        <v>2.37</v>
      </c>
      <c r="K52" s="68">
        <v>0.3</v>
      </c>
      <c r="L52" s="69">
        <v>14.49</v>
      </c>
    </row>
    <row r="53" spans="1:12" ht="14.4" x14ac:dyDescent="0.3">
      <c r="A53" s="15"/>
      <c r="B53" s="16"/>
      <c r="C53" s="63"/>
      <c r="D53" s="70"/>
      <c r="E53" s="65"/>
      <c r="F53" s="66" t="s">
        <v>50</v>
      </c>
      <c r="G53" s="67">
        <v>30</v>
      </c>
      <c r="H53" s="68">
        <v>1.2</v>
      </c>
      <c r="I53" s="68">
        <v>67.290000000000006</v>
      </c>
      <c r="J53" s="68">
        <v>1.41</v>
      </c>
      <c r="K53" s="68">
        <v>0.21</v>
      </c>
      <c r="L53" s="69">
        <v>14.94</v>
      </c>
    </row>
    <row r="54" spans="1:12" ht="14.4" x14ac:dyDescent="0.3">
      <c r="A54" s="15"/>
      <c r="B54" s="16"/>
      <c r="C54" s="63"/>
      <c r="D54" s="70" t="s">
        <v>21</v>
      </c>
      <c r="E54" s="65">
        <v>338</v>
      </c>
      <c r="F54" s="66" t="s">
        <v>59</v>
      </c>
      <c r="G54" s="67">
        <v>100</v>
      </c>
      <c r="H54" s="68">
        <v>16.64</v>
      </c>
      <c r="I54" s="68">
        <v>94.5</v>
      </c>
      <c r="J54" s="68">
        <v>1.5</v>
      </c>
      <c r="K54" s="68">
        <v>0.5</v>
      </c>
      <c r="L54" s="69">
        <v>21</v>
      </c>
    </row>
    <row r="55" spans="1:12" ht="14.4" x14ac:dyDescent="0.3">
      <c r="A55" s="17"/>
      <c r="B55" s="18"/>
      <c r="C55" s="8"/>
      <c r="D55" s="19" t="s">
        <v>36</v>
      </c>
      <c r="E55" s="9"/>
      <c r="F55" s="21">
        <f>SUM(F48:F54)</f>
        <v>0</v>
      </c>
      <c r="G55" s="21">
        <f t="shared" ref="G55" si="8">SUM(G48:G54)</f>
        <v>570</v>
      </c>
      <c r="H55" s="21">
        <f t="shared" ref="H55" si="9">SUM(H48:H54)</f>
        <v>66.550000000000011</v>
      </c>
      <c r="I55" s="21">
        <f t="shared" ref="I55" si="10">SUM(I48:I54)</f>
        <v>783.39</v>
      </c>
      <c r="J55" s="21">
        <f t="shared" ref="J55" si="11">SUM(J48:J54)</f>
        <v>25.080000000000002</v>
      </c>
      <c r="K55" s="27"/>
      <c r="L55" s="21">
        <f t="shared" ref="L55:L97" si="12">SUM(L48:L54)</f>
        <v>136.13999999999999</v>
      </c>
    </row>
    <row r="56" spans="1:12" ht="14.4" x14ac:dyDescent="0.3">
      <c r="A56" s="14">
        <f>A48</f>
        <v>1</v>
      </c>
      <c r="B56" s="14">
        <f>B48</f>
        <v>2</v>
      </c>
      <c r="C56" s="10" t="s">
        <v>22</v>
      </c>
      <c r="D56" s="12" t="s">
        <v>21</v>
      </c>
      <c r="E56" s="45"/>
      <c r="F56" s="46"/>
      <c r="G56" s="46"/>
      <c r="H56" s="46"/>
      <c r="I56" s="46"/>
      <c r="J56" s="46"/>
      <c r="K56" s="47"/>
      <c r="L56" s="46"/>
    </row>
    <row r="57" spans="1:12" ht="14.4" x14ac:dyDescent="0.3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4" x14ac:dyDescent="0.3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4" x14ac:dyDescent="0.3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23</v>
      </c>
      <c r="D60" s="7" t="s">
        <v>24</v>
      </c>
      <c r="E60" s="45"/>
      <c r="F60" s="46"/>
      <c r="G60" s="46"/>
      <c r="H60" s="46"/>
      <c r="I60" s="46"/>
      <c r="J60" s="46"/>
      <c r="K60" s="47"/>
      <c r="L60" s="46"/>
    </row>
    <row r="61" spans="1:12" ht="14.4" x14ac:dyDescent="0.3">
      <c r="A61" s="15"/>
      <c r="B61" s="16"/>
      <c r="C61" s="11"/>
      <c r="D61" s="7" t="s">
        <v>25</v>
      </c>
      <c r="E61" s="45"/>
      <c r="F61" s="46"/>
      <c r="G61" s="46"/>
      <c r="H61" s="46"/>
      <c r="I61" s="46"/>
      <c r="J61" s="46"/>
      <c r="K61" s="47"/>
      <c r="L61" s="46"/>
    </row>
    <row r="62" spans="1:12" ht="14.4" x14ac:dyDescent="0.3">
      <c r="A62" s="15"/>
      <c r="B62" s="16"/>
      <c r="C62" s="11"/>
      <c r="D62" s="7" t="s">
        <v>26</v>
      </c>
      <c r="E62" s="45"/>
      <c r="F62" s="46"/>
      <c r="G62" s="46"/>
      <c r="H62" s="46"/>
      <c r="I62" s="46"/>
      <c r="J62" s="46"/>
      <c r="K62" s="47"/>
      <c r="L62" s="46"/>
    </row>
    <row r="63" spans="1:12" ht="14.4" x14ac:dyDescent="0.3">
      <c r="A63" s="15"/>
      <c r="B63" s="16"/>
      <c r="C63" s="11"/>
      <c r="D63" s="7" t="s">
        <v>27</v>
      </c>
      <c r="E63" s="45"/>
      <c r="F63" s="46"/>
      <c r="G63" s="46"/>
      <c r="H63" s="46"/>
      <c r="I63" s="46"/>
      <c r="J63" s="46"/>
      <c r="K63" s="47"/>
      <c r="L63" s="46"/>
    </row>
    <row r="64" spans="1:12" ht="14.4" x14ac:dyDescent="0.3">
      <c r="A64" s="15"/>
      <c r="B64" s="16"/>
      <c r="C64" s="11"/>
      <c r="D64" s="7" t="s">
        <v>28</v>
      </c>
      <c r="E64" s="45"/>
      <c r="F64" s="46"/>
      <c r="G64" s="46"/>
      <c r="H64" s="46"/>
      <c r="I64" s="46"/>
      <c r="J64" s="46"/>
      <c r="K64" s="47"/>
      <c r="L64" s="46"/>
    </row>
    <row r="65" spans="1:12" ht="14.4" x14ac:dyDescent="0.3">
      <c r="A65" s="15"/>
      <c r="B65" s="16"/>
      <c r="C65" s="11"/>
      <c r="D65" s="7" t="s">
        <v>29</v>
      </c>
      <c r="E65" s="45"/>
      <c r="F65" s="46"/>
      <c r="G65" s="46"/>
      <c r="H65" s="46"/>
      <c r="I65" s="46"/>
      <c r="J65" s="46"/>
      <c r="K65" s="47"/>
      <c r="L65" s="46"/>
    </row>
    <row r="66" spans="1:12" ht="14.4" x14ac:dyDescent="0.3">
      <c r="A66" s="15"/>
      <c r="B66" s="16"/>
      <c r="C66" s="11"/>
      <c r="D66" s="7" t="s">
        <v>30</v>
      </c>
      <c r="E66" s="45"/>
      <c r="F66" s="46"/>
      <c r="G66" s="46"/>
      <c r="H66" s="46"/>
      <c r="I66" s="46"/>
      <c r="J66" s="46"/>
      <c r="K66" s="47"/>
      <c r="L66" s="46"/>
    </row>
    <row r="67" spans="1:12" ht="14.4" x14ac:dyDescent="0.3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4.4" x14ac:dyDescent="0.3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4.4" x14ac:dyDescent="0.3">
      <c r="A69" s="17"/>
      <c r="B69" s="18"/>
      <c r="C69" s="8"/>
      <c r="D69" s="19" t="s">
        <v>36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31</v>
      </c>
      <c r="D70" s="12" t="s">
        <v>32</v>
      </c>
      <c r="E70" s="45"/>
      <c r="F70" s="46"/>
      <c r="G70" s="46"/>
      <c r="H70" s="46"/>
      <c r="I70" s="46"/>
      <c r="J70" s="46"/>
      <c r="K70" s="47"/>
      <c r="L70" s="46"/>
    </row>
    <row r="71" spans="1:12" ht="14.4" x14ac:dyDescent="0.3">
      <c r="A71" s="15"/>
      <c r="B71" s="16"/>
      <c r="C71" s="11"/>
      <c r="D71" s="12" t="s">
        <v>28</v>
      </c>
      <c r="E71" s="45"/>
      <c r="F71" s="46"/>
      <c r="G71" s="46"/>
      <c r="H71" s="46"/>
      <c r="I71" s="46"/>
      <c r="J71" s="46"/>
      <c r="K71" s="47"/>
      <c r="L71" s="46"/>
    </row>
    <row r="72" spans="1:12" ht="14.4" x14ac:dyDescent="0.3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4" x14ac:dyDescent="0.3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4" x14ac:dyDescent="0.3">
      <c r="A74" s="17"/>
      <c r="B74" s="18"/>
      <c r="C74" s="8"/>
      <c r="D74" s="19" t="s">
        <v>36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33</v>
      </c>
      <c r="D75" s="7" t="s">
        <v>18</v>
      </c>
      <c r="E75" s="45"/>
      <c r="F75" s="46"/>
      <c r="G75" s="46"/>
      <c r="H75" s="46"/>
      <c r="I75" s="46"/>
      <c r="J75" s="46"/>
      <c r="K75" s="47"/>
      <c r="L75" s="46"/>
    </row>
    <row r="76" spans="1:12" ht="14.4" x14ac:dyDescent="0.3">
      <c r="A76" s="15"/>
      <c r="B76" s="16"/>
      <c r="C76" s="11"/>
      <c r="D76" s="7" t="s">
        <v>27</v>
      </c>
      <c r="E76" s="45"/>
      <c r="F76" s="46"/>
      <c r="G76" s="46"/>
      <c r="H76" s="46"/>
      <c r="I76" s="46"/>
      <c r="J76" s="46"/>
      <c r="K76" s="47"/>
      <c r="L76" s="46"/>
    </row>
    <row r="77" spans="1:12" ht="14.4" x14ac:dyDescent="0.3">
      <c r="A77" s="15"/>
      <c r="B77" s="16"/>
      <c r="C77" s="11"/>
      <c r="D77" s="7" t="s">
        <v>28</v>
      </c>
      <c r="E77" s="45"/>
      <c r="F77" s="46"/>
      <c r="G77" s="46"/>
      <c r="H77" s="46"/>
      <c r="I77" s="46"/>
      <c r="J77" s="46"/>
      <c r="K77" s="47"/>
      <c r="L77" s="46"/>
    </row>
    <row r="78" spans="1:12" ht="14.4" x14ac:dyDescent="0.3">
      <c r="A78" s="15"/>
      <c r="B78" s="16"/>
      <c r="C78" s="11"/>
      <c r="D78" s="7" t="s">
        <v>20</v>
      </c>
      <c r="E78" s="45"/>
      <c r="F78" s="46"/>
      <c r="G78" s="46"/>
      <c r="H78" s="46"/>
      <c r="I78" s="46"/>
      <c r="J78" s="46"/>
      <c r="K78" s="47"/>
      <c r="L78" s="46"/>
    </row>
    <row r="79" spans="1:12" ht="14.4" x14ac:dyDescent="0.3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4" x14ac:dyDescent="0.3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4" x14ac:dyDescent="0.3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34</v>
      </c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4.4" x14ac:dyDescent="0.3">
      <c r="A83" s="15"/>
      <c r="B83" s="16"/>
      <c r="C83" s="11"/>
      <c r="D83" s="12" t="s">
        <v>32</v>
      </c>
      <c r="E83" s="45"/>
      <c r="F83" s="46"/>
      <c r="G83" s="46"/>
      <c r="H83" s="46"/>
      <c r="I83" s="46"/>
      <c r="J83" s="46"/>
      <c r="K83" s="47"/>
      <c r="L83" s="46"/>
    </row>
    <row r="84" spans="1:12" ht="14.4" x14ac:dyDescent="0.3">
      <c r="A84" s="15"/>
      <c r="B84" s="16"/>
      <c r="C84" s="11"/>
      <c r="D84" s="12" t="s">
        <v>28</v>
      </c>
      <c r="E84" s="45"/>
      <c r="F84" s="46"/>
      <c r="G84" s="46"/>
      <c r="H84" s="46"/>
      <c r="I84" s="46"/>
      <c r="J84" s="46"/>
      <c r="K84" s="47"/>
      <c r="L84" s="46"/>
    </row>
    <row r="85" spans="1:12" ht="14.4" x14ac:dyDescent="0.3">
      <c r="A85" s="15"/>
      <c r="B85" s="16"/>
      <c r="C85" s="11"/>
      <c r="D85" s="12" t="s">
        <v>21</v>
      </c>
      <c r="E85" s="45"/>
      <c r="F85" s="46"/>
      <c r="G85" s="46"/>
      <c r="H85" s="46"/>
      <c r="I85" s="46"/>
      <c r="J85" s="46"/>
      <c r="K85" s="47"/>
      <c r="L85" s="46"/>
    </row>
    <row r="86" spans="1:12" ht="14.4" x14ac:dyDescent="0.3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4" x14ac:dyDescent="0.3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4" x14ac:dyDescent="0.3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106" t="s">
        <v>4</v>
      </c>
      <c r="D89" s="107"/>
      <c r="E89" s="33"/>
      <c r="F89" s="34">
        <f>F55+F59+F69+F74+F81+F88</f>
        <v>0</v>
      </c>
      <c r="G89" s="34">
        <f t="shared" ref="G89" si="34">G55+G59+G69+G74+G81+G88</f>
        <v>570</v>
      </c>
      <c r="H89" s="34">
        <f t="shared" ref="H89" si="35">H55+H59+H69+H74+H81+H88</f>
        <v>66.550000000000011</v>
      </c>
      <c r="I89" s="34">
        <f t="shared" ref="I89" si="36">I55+I59+I69+I74+I81+I88</f>
        <v>783.39</v>
      </c>
      <c r="J89" s="34">
        <f t="shared" ref="J89" si="37">J55+J59+J69+J74+J81+J88</f>
        <v>25.080000000000002</v>
      </c>
      <c r="K89" s="35"/>
      <c r="L89" s="34">
        <f t="shared" ref="L89" si="38">L55+L59+L69+L74+L81+L88</f>
        <v>136.13999999999999</v>
      </c>
    </row>
    <row r="90" spans="1:12" ht="14.4" x14ac:dyDescent="0.3">
      <c r="A90" s="22">
        <v>1</v>
      </c>
      <c r="B90" s="23">
        <v>3</v>
      </c>
      <c r="C90" s="90" t="s">
        <v>17</v>
      </c>
      <c r="D90" s="82" t="s">
        <v>18</v>
      </c>
      <c r="E90" s="94">
        <v>268</v>
      </c>
      <c r="F90" s="86" t="s">
        <v>60</v>
      </c>
      <c r="G90" s="83">
        <v>1.8</v>
      </c>
      <c r="H90" s="95">
        <v>38.46</v>
      </c>
      <c r="I90" s="95">
        <v>232.32</v>
      </c>
      <c r="J90" s="95">
        <v>13.99</v>
      </c>
      <c r="K90" s="95">
        <v>12</v>
      </c>
      <c r="L90" s="96">
        <v>17.09</v>
      </c>
    </row>
    <row r="91" spans="1:12" ht="15" thickBot="1" x14ac:dyDescent="0.35">
      <c r="A91" s="25"/>
      <c r="B91" s="16"/>
      <c r="C91" s="91"/>
      <c r="D91" s="88" t="s">
        <v>27</v>
      </c>
      <c r="E91" s="81">
        <v>302</v>
      </c>
      <c r="F91" s="87" t="s">
        <v>61</v>
      </c>
      <c r="G91" s="84">
        <v>150</v>
      </c>
      <c r="H91" s="85">
        <v>8.8000000000000007</v>
      </c>
      <c r="I91" s="85">
        <v>247.54</v>
      </c>
      <c r="J91" s="85">
        <v>8.6199999999999992</v>
      </c>
      <c r="K91" s="85">
        <v>5.98</v>
      </c>
      <c r="L91" s="93">
        <v>39.81</v>
      </c>
    </row>
    <row r="92" spans="1:12" ht="28.8" x14ac:dyDescent="0.3">
      <c r="A92" s="25"/>
      <c r="B92" s="16"/>
      <c r="C92" s="91"/>
      <c r="D92" s="92" t="s">
        <v>62</v>
      </c>
      <c r="E92" s="81">
        <v>219</v>
      </c>
      <c r="F92" s="87" t="s">
        <v>63</v>
      </c>
      <c r="G92" s="83" t="s">
        <v>64</v>
      </c>
      <c r="H92" s="85">
        <v>11.89</v>
      </c>
      <c r="I92" s="85">
        <v>192.65</v>
      </c>
      <c r="J92" s="85">
        <v>10.84</v>
      </c>
      <c r="K92" s="85">
        <v>8.9700000000000006</v>
      </c>
      <c r="L92" s="93">
        <v>17.14</v>
      </c>
    </row>
    <row r="93" spans="1:12" ht="14.4" x14ac:dyDescent="0.3">
      <c r="A93" s="25"/>
      <c r="B93" s="16"/>
      <c r="C93" s="91"/>
      <c r="D93" s="89" t="s">
        <v>19</v>
      </c>
      <c r="E93" s="81">
        <v>377</v>
      </c>
      <c r="F93" s="87" t="s">
        <v>47</v>
      </c>
      <c r="G93" s="84">
        <v>200</v>
      </c>
      <c r="H93" s="85">
        <v>2.57</v>
      </c>
      <c r="I93" s="85">
        <v>60</v>
      </c>
      <c r="J93" s="85">
        <v>0</v>
      </c>
      <c r="K93" s="85">
        <v>0</v>
      </c>
      <c r="L93" s="93">
        <v>15</v>
      </c>
    </row>
    <row r="94" spans="1:12" ht="14.4" x14ac:dyDescent="0.3">
      <c r="A94" s="25"/>
      <c r="B94" s="16"/>
      <c r="C94" s="91"/>
      <c r="D94" s="89" t="s">
        <v>20</v>
      </c>
      <c r="E94" s="81"/>
      <c r="F94" s="87" t="s">
        <v>49</v>
      </c>
      <c r="G94" s="84">
        <v>30</v>
      </c>
      <c r="H94" s="85">
        <v>1.2</v>
      </c>
      <c r="I94" s="85">
        <v>70.14</v>
      </c>
      <c r="J94" s="85">
        <v>2.37</v>
      </c>
      <c r="K94" s="85">
        <v>0.3</v>
      </c>
      <c r="L94" s="93">
        <v>14.49</v>
      </c>
    </row>
    <row r="95" spans="1:12" ht="14.4" x14ac:dyDescent="0.3">
      <c r="A95" s="25"/>
      <c r="B95" s="16"/>
      <c r="C95" s="91"/>
      <c r="D95" s="89"/>
      <c r="E95" s="81"/>
      <c r="F95" s="87" t="s">
        <v>50</v>
      </c>
      <c r="G95" s="84">
        <v>30</v>
      </c>
      <c r="H95" s="85">
        <v>1.2</v>
      </c>
      <c r="I95" s="85">
        <v>67.290000000000006</v>
      </c>
      <c r="J95" s="85">
        <v>1.41</v>
      </c>
      <c r="K95" s="85">
        <v>0.21</v>
      </c>
      <c r="L95" s="93">
        <v>14.94</v>
      </c>
    </row>
    <row r="96" spans="1:12" ht="14.4" x14ac:dyDescent="0.3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4.4" x14ac:dyDescent="0.3">
      <c r="A97" s="26"/>
      <c r="B97" s="18"/>
      <c r="C97" s="8"/>
      <c r="D97" s="19" t="s">
        <v>36</v>
      </c>
      <c r="E97" s="9"/>
      <c r="F97" s="21">
        <f>SUM(F90:F96)</f>
        <v>0</v>
      </c>
      <c r="G97" s="21">
        <f t="shared" ref="G97" si="39">SUM(G90:G96)</f>
        <v>411.8</v>
      </c>
      <c r="H97" s="21">
        <f t="shared" ref="H97" si="40">SUM(H90:H96)</f>
        <v>64.12</v>
      </c>
      <c r="I97" s="21">
        <f t="shared" ref="I97" si="41">SUM(I90:I96)</f>
        <v>869.93999999999994</v>
      </c>
      <c r="J97" s="21">
        <f t="shared" ref="J97" si="42">SUM(J90:J96)</f>
        <v>37.229999999999997</v>
      </c>
      <c r="K97" s="27"/>
      <c r="L97" s="21">
        <f t="shared" si="12"/>
        <v>118.47</v>
      </c>
    </row>
    <row r="98" spans="1:12" ht="14.4" x14ac:dyDescent="0.3">
      <c r="A98" s="28">
        <f>A90</f>
        <v>1</v>
      </c>
      <c r="B98" s="14">
        <f>B90</f>
        <v>3</v>
      </c>
      <c r="C98" s="10" t="s">
        <v>22</v>
      </c>
      <c r="D98" s="12" t="s">
        <v>21</v>
      </c>
      <c r="E98" s="45"/>
      <c r="F98" s="46"/>
      <c r="G98" s="46"/>
      <c r="H98" s="46"/>
      <c r="I98" s="46"/>
      <c r="J98" s="46"/>
      <c r="K98" s="47"/>
      <c r="L98" s="46"/>
    </row>
    <row r="99" spans="1:12" ht="14.4" x14ac:dyDescent="0.3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4" x14ac:dyDescent="0.3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4.4" x14ac:dyDescent="0.3">
      <c r="A101" s="26"/>
      <c r="B101" s="18"/>
      <c r="C101" s="8"/>
      <c r="D101" s="19" t="s">
        <v>36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23</v>
      </c>
      <c r="D102" s="7" t="s">
        <v>24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4" x14ac:dyDescent="0.3">
      <c r="A103" s="25"/>
      <c r="B103" s="16"/>
      <c r="C103" s="11"/>
      <c r="D103" s="7" t="s">
        <v>25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 x14ac:dyDescent="0.3">
      <c r="A104" s="25"/>
      <c r="B104" s="16"/>
      <c r="C104" s="11"/>
      <c r="D104" s="7" t="s">
        <v>26</v>
      </c>
      <c r="E104" s="45"/>
      <c r="F104" s="46"/>
      <c r="G104" s="46"/>
      <c r="H104" s="46"/>
      <c r="I104" s="46"/>
      <c r="J104" s="46"/>
      <c r="K104" s="47"/>
      <c r="L104" s="46"/>
    </row>
    <row r="105" spans="1:12" ht="14.4" x14ac:dyDescent="0.3">
      <c r="A105" s="25"/>
      <c r="B105" s="16"/>
      <c r="C105" s="11"/>
      <c r="D105" s="7" t="s">
        <v>27</v>
      </c>
      <c r="E105" s="45"/>
      <c r="F105" s="46"/>
      <c r="G105" s="46"/>
      <c r="H105" s="46"/>
      <c r="I105" s="46"/>
      <c r="J105" s="46"/>
      <c r="K105" s="47"/>
      <c r="L105" s="46"/>
    </row>
    <row r="106" spans="1:12" ht="14.4" x14ac:dyDescent="0.3">
      <c r="A106" s="25"/>
      <c r="B106" s="16"/>
      <c r="C106" s="11"/>
      <c r="D106" s="7" t="s">
        <v>28</v>
      </c>
      <c r="E106" s="45"/>
      <c r="F106" s="46"/>
      <c r="G106" s="46"/>
      <c r="H106" s="46"/>
      <c r="I106" s="46"/>
      <c r="J106" s="46"/>
      <c r="K106" s="47"/>
      <c r="L106" s="46"/>
    </row>
    <row r="107" spans="1:12" ht="14.4" x14ac:dyDescent="0.3">
      <c r="A107" s="25"/>
      <c r="B107" s="16"/>
      <c r="C107" s="11"/>
      <c r="D107" s="7" t="s">
        <v>29</v>
      </c>
      <c r="E107" s="45"/>
      <c r="F107" s="46"/>
      <c r="G107" s="46"/>
      <c r="H107" s="46"/>
      <c r="I107" s="46"/>
      <c r="J107" s="46"/>
      <c r="K107" s="47"/>
      <c r="L107" s="46"/>
    </row>
    <row r="108" spans="1:12" ht="14.4" x14ac:dyDescent="0.3">
      <c r="A108" s="25"/>
      <c r="B108" s="16"/>
      <c r="C108" s="11"/>
      <c r="D108" s="7" t="s">
        <v>30</v>
      </c>
      <c r="E108" s="45"/>
      <c r="F108" s="46"/>
      <c r="G108" s="46"/>
      <c r="H108" s="46"/>
      <c r="I108" s="46"/>
      <c r="J108" s="46"/>
      <c r="K108" s="47"/>
      <c r="L108" s="46"/>
    </row>
    <row r="109" spans="1:12" ht="14.4" x14ac:dyDescent="0.3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4.4" x14ac:dyDescent="0.3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4.4" x14ac:dyDescent="0.3">
      <c r="A111" s="26"/>
      <c r="B111" s="18"/>
      <c r="C111" s="8"/>
      <c r="D111" s="19" t="s">
        <v>36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31</v>
      </c>
      <c r="D112" s="12" t="s">
        <v>32</v>
      </c>
      <c r="E112" s="45"/>
      <c r="F112" s="46"/>
      <c r="G112" s="46"/>
      <c r="H112" s="46"/>
      <c r="I112" s="46"/>
      <c r="J112" s="46"/>
      <c r="K112" s="47"/>
      <c r="L112" s="46"/>
    </row>
    <row r="113" spans="1:12" ht="14.4" x14ac:dyDescent="0.3">
      <c r="A113" s="25"/>
      <c r="B113" s="16"/>
      <c r="C113" s="11"/>
      <c r="D113" s="12" t="s">
        <v>28</v>
      </c>
      <c r="E113" s="45"/>
      <c r="F113" s="46"/>
      <c r="G113" s="46"/>
      <c r="H113" s="46"/>
      <c r="I113" s="46"/>
      <c r="J113" s="46"/>
      <c r="K113" s="47"/>
      <c r="L113" s="46"/>
    </row>
    <row r="114" spans="1:12" ht="14.4" x14ac:dyDescent="0.3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4" x14ac:dyDescent="0.3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4.4" x14ac:dyDescent="0.3">
      <c r="A116" s="26"/>
      <c r="B116" s="18"/>
      <c r="C116" s="8"/>
      <c r="D116" s="19" t="s">
        <v>36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33</v>
      </c>
      <c r="D117" s="7" t="s">
        <v>18</v>
      </c>
      <c r="E117" s="45"/>
      <c r="F117" s="46"/>
      <c r="G117" s="46"/>
      <c r="H117" s="46"/>
      <c r="I117" s="46"/>
      <c r="J117" s="46"/>
      <c r="K117" s="47"/>
      <c r="L117" s="46"/>
    </row>
    <row r="118" spans="1:12" ht="14.4" x14ac:dyDescent="0.3">
      <c r="A118" s="25"/>
      <c r="B118" s="16"/>
      <c r="C118" s="11"/>
      <c r="D118" s="7" t="s">
        <v>27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4" x14ac:dyDescent="0.3">
      <c r="A119" s="25"/>
      <c r="B119" s="16"/>
      <c r="C119" s="11"/>
      <c r="D119" s="7" t="s">
        <v>28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 x14ac:dyDescent="0.3">
      <c r="A120" s="25"/>
      <c r="B120" s="16"/>
      <c r="C120" s="11"/>
      <c r="D120" s="7" t="s">
        <v>20</v>
      </c>
      <c r="E120" s="45"/>
      <c r="F120" s="46"/>
      <c r="G120" s="46"/>
      <c r="H120" s="46"/>
      <c r="I120" s="46"/>
      <c r="J120" s="46"/>
      <c r="K120" s="47"/>
      <c r="L120" s="46"/>
    </row>
    <row r="121" spans="1:12" ht="14.4" x14ac:dyDescent="0.3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4.4" x14ac:dyDescent="0.3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4.4" x14ac:dyDescent="0.3">
      <c r="A123" s="26"/>
      <c r="B123" s="18"/>
      <c r="C123" s="8"/>
      <c r="D123" s="19" t="s">
        <v>36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34</v>
      </c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 x14ac:dyDescent="0.3">
      <c r="A125" s="25"/>
      <c r="B125" s="16"/>
      <c r="C125" s="11"/>
      <c r="D125" s="12" t="s">
        <v>32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4" x14ac:dyDescent="0.3">
      <c r="A126" s="25"/>
      <c r="B126" s="16"/>
      <c r="C126" s="11"/>
      <c r="D126" s="12" t="s">
        <v>28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4" x14ac:dyDescent="0.3">
      <c r="A127" s="25"/>
      <c r="B127" s="16"/>
      <c r="C127" s="11"/>
      <c r="D127" s="12" t="s">
        <v>21</v>
      </c>
      <c r="E127" s="45"/>
      <c r="F127" s="46"/>
      <c r="G127" s="46"/>
      <c r="H127" s="46"/>
      <c r="I127" s="46"/>
      <c r="J127" s="46"/>
      <c r="K127" s="47"/>
      <c r="L127" s="46"/>
    </row>
    <row r="128" spans="1:12" ht="14.4" x14ac:dyDescent="0.3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4.4" x14ac:dyDescent="0.3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4.4" x14ac:dyDescent="0.3">
      <c r="A130" s="26"/>
      <c r="B130" s="18"/>
      <c r="C130" s="8"/>
      <c r="D130" s="20" t="s">
        <v>36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106" t="s">
        <v>4</v>
      </c>
      <c r="D131" s="107"/>
      <c r="E131" s="33"/>
      <c r="F131" s="34">
        <f>F97+F101+F111+F116+F123+F130</f>
        <v>0</v>
      </c>
      <c r="G131" s="34">
        <f t="shared" ref="G131" si="64">G97+G101+G111+G116+G123+G130</f>
        <v>411.8</v>
      </c>
      <c r="H131" s="34">
        <f t="shared" ref="H131" si="65">H97+H101+H111+H116+H123+H130</f>
        <v>64.12</v>
      </c>
      <c r="I131" s="34">
        <f t="shared" ref="I131" si="66">I97+I101+I111+I116+I123+I130</f>
        <v>869.93999999999994</v>
      </c>
      <c r="J131" s="34">
        <f t="shared" ref="J131" si="67">J97+J101+J111+J116+J123+J130</f>
        <v>37.229999999999997</v>
      </c>
      <c r="K131" s="35"/>
      <c r="L131" s="34">
        <f t="shared" ref="L131" si="68">L97+L101+L111+L116+L123+L130</f>
        <v>118.47</v>
      </c>
    </row>
    <row r="132" spans="1:12" ht="14.4" x14ac:dyDescent="0.3">
      <c r="A132" s="22">
        <v>1</v>
      </c>
      <c r="B132" s="23">
        <v>4</v>
      </c>
      <c r="C132" s="90" t="s">
        <v>17</v>
      </c>
      <c r="D132" s="82" t="s">
        <v>18</v>
      </c>
      <c r="E132" s="94">
        <v>297</v>
      </c>
      <c r="F132" s="86" t="s">
        <v>65</v>
      </c>
      <c r="G132" s="83">
        <v>90</v>
      </c>
      <c r="H132" s="95">
        <v>37.86</v>
      </c>
      <c r="I132" s="95">
        <v>107.27</v>
      </c>
      <c r="J132" s="95">
        <v>16.13</v>
      </c>
      <c r="K132" s="95">
        <v>1.31</v>
      </c>
      <c r="L132" s="96">
        <v>7.74</v>
      </c>
    </row>
    <row r="133" spans="1:12" ht="14.4" x14ac:dyDescent="0.3">
      <c r="A133" s="25"/>
      <c r="B133" s="16"/>
      <c r="C133" s="91"/>
      <c r="D133" s="88" t="s">
        <v>27</v>
      </c>
      <c r="E133" s="81">
        <v>142</v>
      </c>
      <c r="F133" s="87" t="s">
        <v>66</v>
      </c>
      <c r="G133" s="84">
        <v>150</v>
      </c>
      <c r="H133" s="85">
        <v>9.9499999999999993</v>
      </c>
      <c r="I133" s="85">
        <v>216.91</v>
      </c>
      <c r="J133" s="85">
        <v>3.25</v>
      </c>
      <c r="K133" s="85">
        <v>12.59</v>
      </c>
      <c r="L133" s="93">
        <v>22.65</v>
      </c>
    </row>
    <row r="134" spans="1:12" ht="14.4" x14ac:dyDescent="0.3">
      <c r="A134" s="25"/>
      <c r="B134" s="16"/>
      <c r="C134" s="91"/>
      <c r="D134" s="89" t="s">
        <v>19</v>
      </c>
      <c r="E134" s="81">
        <v>379</v>
      </c>
      <c r="F134" s="87" t="s">
        <v>67</v>
      </c>
      <c r="G134" s="84">
        <v>200</v>
      </c>
      <c r="H134" s="85">
        <v>8.33</v>
      </c>
      <c r="I134" s="85">
        <v>100.39</v>
      </c>
      <c r="J134" s="85">
        <v>3.15</v>
      </c>
      <c r="K134" s="85">
        <v>2.67</v>
      </c>
      <c r="L134" s="93">
        <v>15.94</v>
      </c>
    </row>
    <row r="135" spans="1:12" ht="14.4" x14ac:dyDescent="0.3">
      <c r="A135" s="25"/>
      <c r="B135" s="16"/>
      <c r="C135" s="91"/>
      <c r="D135" s="89" t="s">
        <v>20</v>
      </c>
      <c r="E135" s="81"/>
      <c r="F135" s="87" t="s">
        <v>49</v>
      </c>
      <c r="G135" s="84">
        <v>30</v>
      </c>
      <c r="H135" s="85">
        <v>0.8</v>
      </c>
      <c r="I135" s="85">
        <v>70.14</v>
      </c>
      <c r="J135" s="85">
        <v>2.37</v>
      </c>
      <c r="K135" s="85">
        <v>0.3</v>
      </c>
      <c r="L135" s="93">
        <v>14.49</v>
      </c>
    </row>
    <row r="136" spans="1:12" ht="14.4" x14ac:dyDescent="0.3">
      <c r="A136" s="25"/>
      <c r="B136" s="16"/>
      <c r="C136" s="91"/>
      <c r="D136" s="89"/>
      <c r="E136" s="81"/>
      <c r="F136" s="87" t="s">
        <v>50</v>
      </c>
      <c r="G136" s="84">
        <v>30</v>
      </c>
      <c r="H136" s="85">
        <v>1.2</v>
      </c>
      <c r="I136" s="85">
        <v>67.290000000000006</v>
      </c>
      <c r="J136" s="85">
        <v>1.41</v>
      </c>
      <c r="K136" s="85">
        <v>0.21</v>
      </c>
      <c r="L136" s="93">
        <v>14.94</v>
      </c>
    </row>
    <row r="137" spans="1:12" ht="14.4" x14ac:dyDescent="0.3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4.4" x14ac:dyDescent="0.3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4.4" x14ac:dyDescent="0.3">
      <c r="A139" s="26"/>
      <c r="B139" s="18"/>
      <c r="C139" s="8"/>
      <c r="D139" s="19" t="s">
        <v>36</v>
      </c>
      <c r="E139" s="9"/>
      <c r="F139" s="21">
        <f>SUM(F132:F138)</f>
        <v>0</v>
      </c>
      <c r="G139" s="21">
        <f t="shared" ref="G139" si="69">SUM(G132:G138)</f>
        <v>500</v>
      </c>
      <c r="H139" s="21">
        <f t="shared" ref="H139" si="70">SUM(H132:H138)</f>
        <v>58.14</v>
      </c>
      <c r="I139" s="21">
        <f t="shared" ref="I139" si="71">SUM(I132:I138)</f>
        <v>562</v>
      </c>
      <c r="J139" s="21">
        <f t="shared" ref="J139" si="72">SUM(J132:J138)</f>
        <v>26.31</v>
      </c>
      <c r="K139" s="27"/>
      <c r="L139" s="21">
        <f t="shared" ref="L139:L181" si="73">SUM(L132:L138)</f>
        <v>75.760000000000005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22</v>
      </c>
      <c r="D140" s="12" t="s">
        <v>21</v>
      </c>
      <c r="E140" s="45"/>
      <c r="F140" s="46"/>
      <c r="G140" s="46"/>
      <c r="H140" s="46"/>
      <c r="I140" s="46"/>
      <c r="J140" s="46"/>
      <c r="K140" s="47"/>
      <c r="L140" s="46"/>
    </row>
    <row r="141" spans="1:12" ht="14.4" x14ac:dyDescent="0.3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4.4" x14ac:dyDescent="0.3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4.4" x14ac:dyDescent="0.3">
      <c r="A143" s="26"/>
      <c r="B143" s="18"/>
      <c r="C143" s="8"/>
      <c r="D143" s="19" t="s">
        <v>36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23</v>
      </c>
      <c r="D144" s="7" t="s">
        <v>24</v>
      </c>
      <c r="E144" s="45"/>
      <c r="F144" s="46"/>
      <c r="G144" s="46"/>
      <c r="H144" s="46"/>
      <c r="I144" s="46"/>
      <c r="J144" s="46"/>
      <c r="K144" s="47"/>
      <c r="L144" s="46"/>
    </row>
    <row r="145" spans="1:12" ht="14.4" x14ac:dyDescent="0.3">
      <c r="A145" s="25"/>
      <c r="B145" s="16"/>
      <c r="C145" s="11"/>
      <c r="D145" s="7" t="s">
        <v>25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4" x14ac:dyDescent="0.3">
      <c r="A146" s="25"/>
      <c r="B146" s="16"/>
      <c r="C146" s="11"/>
      <c r="D146" s="7" t="s">
        <v>26</v>
      </c>
      <c r="E146" s="45"/>
      <c r="F146" s="46"/>
      <c r="G146" s="46"/>
      <c r="H146" s="46"/>
      <c r="I146" s="46"/>
      <c r="J146" s="46"/>
      <c r="K146" s="47"/>
      <c r="L146" s="46"/>
    </row>
    <row r="147" spans="1:12" ht="14.4" x14ac:dyDescent="0.3">
      <c r="A147" s="25"/>
      <c r="B147" s="16"/>
      <c r="C147" s="11"/>
      <c r="D147" s="7" t="s">
        <v>27</v>
      </c>
      <c r="E147" s="45"/>
      <c r="F147" s="46"/>
      <c r="G147" s="46"/>
      <c r="H147" s="46"/>
      <c r="I147" s="46"/>
      <c r="J147" s="46"/>
      <c r="K147" s="47"/>
      <c r="L147" s="46"/>
    </row>
    <row r="148" spans="1:12" ht="14.4" x14ac:dyDescent="0.3">
      <c r="A148" s="25"/>
      <c r="B148" s="16"/>
      <c r="C148" s="11"/>
      <c r="D148" s="7" t="s">
        <v>28</v>
      </c>
      <c r="E148" s="45"/>
      <c r="F148" s="46"/>
      <c r="G148" s="46"/>
      <c r="H148" s="46"/>
      <c r="I148" s="46"/>
      <c r="J148" s="46"/>
      <c r="K148" s="47"/>
      <c r="L148" s="46"/>
    </row>
    <row r="149" spans="1:12" ht="14.4" x14ac:dyDescent="0.3">
      <c r="A149" s="25"/>
      <c r="B149" s="16"/>
      <c r="C149" s="11"/>
      <c r="D149" s="7" t="s">
        <v>29</v>
      </c>
      <c r="E149" s="45"/>
      <c r="F149" s="46"/>
      <c r="G149" s="46"/>
      <c r="H149" s="46"/>
      <c r="I149" s="46"/>
      <c r="J149" s="46"/>
      <c r="K149" s="47"/>
      <c r="L149" s="46"/>
    </row>
    <row r="150" spans="1:12" ht="14.4" x14ac:dyDescent="0.3">
      <c r="A150" s="25"/>
      <c r="B150" s="16"/>
      <c r="C150" s="11"/>
      <c r="D150" s="7" t="s">
        <v>30</v>
      </c>
      <c r="E150" s="45"/>
      <c r="F150" s="46"/>
      <c r="G150" s="46"/>
      <c r="H150" s="46"/>
      <c r="I150" s="46"/>
      <c r="J150" s="46"/>
      <c r="K150" s="47"/>
      <c r="L150" s="46"/>
    </row>
    <row r="151" spans="1:12" ht="14.4" x14ac:dyDescent="0.3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4.4" x14ac:dyDescent="0.3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4.4" x14ac:dyDescent="0.3">
      <c r="A153" s="26"/>
      <c r="B153" s="18"/>
      <c r="C153" s="8"/>
      <c r="D153" s="19" t="s">
        <v>36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31</v>
      </c>
      <c r="D154" s="12" t="s">
        <v>32</v>
      </c>
      <c r="E154" s="45"/>
      <c r="F154" s="46"/>
      <c r="G154" s="46"/>
      <c r="H154" s="46"/>
      <c r="I154" s="46"/>
      <c r="J154" s="46"/>
      <c r="K154" s="47"/>
      <c r="L154" s="46"/>
    </row>
    <row r="155" spans="1:12" ht="14.4" x14ac:dyDescent="0.3">
      <c r="A155" s="25"/>
      <c r="B155" s="16"/>
      <c r="C155" s="11"/>
      <c r="D155" s="12" t="s">
        <v>28</v>
      </c>
      <c r="E155" s="45"/>
      <c r="F155" s="46"/>
      <c r="G155" s="46"/>
      <c r="H155" s="46"/>
      <c r="I155" s="46"/>
      <c r="J155" s="46"/>
      <c r="K155" s="47"/>
      <c r="L155" s="46"/>
    </row>
    <row r="156" spans="1:12" ht="14.4" x14ac:dyDescent="0.3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4" x14ac:dyDescent="0.3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4.4" x14ac:dyDescent="0.3">
      <c r="A158" s="26"/>
      <c r="B158" s="18"/>
      <c r="C158" s="8"/>
      <c r="D158" s="19" t="s">
        <v>36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33</v>
      </c>
      <c r="D159" s="7" t="s">
        <v>18</v>
      </c>
      <c r="E159" s="45"/>
      <c r="F159" s="46"/>
      <c r="G159" s="46"/>
      <c r="H159" s="46"/>
      <c r="I159" s="46"/>
      <c r="J159" s="46"/>
      <c r="K159" s="47"/>
      <c r="L159" s="46"/>
    </row>
    <row r="160" spans="1:12" ht="14.4" x14ac:dyDescent="0.3">
      <c r="A160" s="25"/>
      <c r="B160" s="16"/>
      <c r="C160" s="11"/>
      <c r="D160" s="7" t="s">
        <v>27</v>
      </c>
      <c r="E160" s="45"/>
      <c r="F160" s="46"/>
      <c r="G160" s="46"/>
      <c r="H160" s="46"/>
      <c r="I160" s="46"/>
      <c r="J160" s="46"/>
      <c r="K160" s="47"/>
      <c r="L160" s="46"/>
    </row>
    <row r="161" spans="1:12" ht="14.4" x14ac:dyDescent="0.3">
      <c r="A161" s="25"/>
      <c r="B161" s="16"/>
      <c r="C161" s="11"/>
      <c r="D161" s="7" t="s">
        <v>28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4" x14ac:dyDescent="0.3">
      <c r="A162" s="25"/>
      <c r="B162" s="16"/>
      <c r="C162" s="11"/>
      <c r="D162" s="7" t="s">
        <v>20</v>
      </c>
      <c r="E162" s="45"/>
      <c r="F162" s="46"/>
      <c r="G162" s="46"/>
      <c r="H162" s="46"/>
      <c r="I162" s="46"/>
      <c r="J162" s="46"/>
      <c r="K162" s="47"/>
      <c r="L162" s="46"/>
    </row>
    <row r="163" spans="1:12" ht="14.4" x14ac:dyDescent="0.3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4.4" x14ac:dyDescent="0.3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4.4" x14ac:dyDescent="0.3">
      <c r="A165" s="26"/>
      <c r="B165" s="18"/>
      <c r="C165" s="8"/>
      <c r="D165" s="19" t="s">
        <v>36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34</v>
      </c>
      <c r="D166" s="12" t="s">
        <v>35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4" x14ac:dyDescent="0.3">
      <c r="A167" s="25"/>
      <c r="B167" s="16"/>
      <c r="C167" s="11"/>
      <c r="D167" s="12" t="s">
        <v>32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4" x14ac:dyDescent="0.3">
      <c r="A168" s="25"/>
      <c r="B168" s="16"/>
      <c r="C168" s="11"/>
      <c r="D168" s="12" t="s">
        <v>28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4" x14ac:dyDescent="0.3">
      <c r="A169" s="25"/>
      <c r="B169" s="16"/>
      <c r="C169" s="11"/>
      <c r="D169" s="12" t="s">
        <v>21</v>
      </c>
      <c r="E169" s="45"/>
      <c r="F169" s="46"/>
      <c r="G169" s="46"/>
      <c r="H169" s="46"/>
      <c r="I169" s="46"/>
      <c r="J169" s="46"/>
      <c r="K169" s="47"/>
      <c r="L169" s="46"/>
    </row>
    <row r="170" spans="1:12" ht="14.4" x14ac:dyDescent="0.3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4.4" x14ac:dyDescent="0.3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4.4" x14ac:dyDescent="0.3">
      <c r="A172" s="26"/>
      <c r="B172" s="18"/>
      <c r="C172" s="8"/>
      <c r="D172" s="20" t="s">
        <v>36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106" t="s">
        <v>4</v>
      </c>
      <c r="D173" s="107"/>
      <c r="E173" s="33"/>
      <c r="F173" s="34">
        <f>F139+F143+F153+F158+F165+F172</f>
        <v>0</v>
      </c>
      <c r="G173" s="34">
        <f t="shared" ref="G173" si="95">G139+G143+G153+G158+G165+G172</f>
        <v>500</v>
      </c>
      <c r="H173" s="34">
        <f t="shared" ref="H173" si="96">H139+H143+H153+H158+H165+H172</f>
        <v>58.14</v>
      </c>
      <c r="I173" s="34">
        <f t="shared" ref="I173" si="97">I139+I143+I153+I158+I165+I172</f>
        <v>562</v>
      </c>
      <c r="J173" s="34">
        <f t="shared" ref="J173" si="98">J139+J143+J153+J158+J165+J172</f>
        <v>26.31</v>
      </c>
      <c r="K173" s="35"/>
      <c r="L173" s="34">
        <f t="shared" ref="L173" si="99">L139+L143+L153+L158+L165+L172</f>
        <v>75.760000000000005</v>
      </c>
    </row>
    <row r="174" spans="1:12" ht="14.4" x14ac:dyDescent="0.3">
      <c r="A174" s="22">
        <v>1</v>
      </c>
      <c r="B174" s="23">
        <v>5</v>
      </c>
      <c r="C174" s="90" t="s">
        <v>17</v>
      </c>
      <c r="D174" s="82" t="s">
        <v>18</v>
      </c>
      <c r="E174" s="94">
        <v>245</v>
      </c>
      <c r="F174" s="86" t="s">
        <v>68</v>
      </c>
      <c r="G174" s="83">
        <v>100</v>
      </c>
      <c r="H174" s="95">
        <v>20.87</v>
      </c>
      <c r="I174" s="95">
        <v>183.13</v>
      </c>
      <c r="J174" s="95">
        <v>14.44</v>
      </c>
      <c r="K174" s="95">
        <v>12.25</v>
      </c>
      <c r="L174" s="96">
        <v>3.78</v>
      </c>
    </row>
    <row r="175" spans="1:12" ht="14.4" x14ac:dyDescent="0.3">
      <c r="A175" s="25"/>
      <c r="B175" s="16"/>
      <c r="C175" s="91"/>
      <c r="D175" s="88" t="s">
        <v>27</v>
      </c>
      <c r="E175" s="81">
        <v>303</v>
      </c>
      <c r="F175" s="87" t="s">
        <v>69</v>
      </c>
      <c r="G175" s="81">
        <v>150</v>
      </c>
      <c r="H175" s="85">
        <v>3.35</v>
      </c>
      <c r="I175" s="85">
        <v>152.36000000000001</v>
      </c>
      <c r="J175" s="85">
        <v>4</v>
      </c>
      <c r="K175" s="85">
        <v>4.24</v>
      </c>
      <c r="L175" s="93">
        <v>24.55</v>
      </c>
    </row>
    <row r="176" spans="1:12" ht="14.4" x14ac:dyDescent="0.3">
      <c r="A176" s="25"/>
      <c r="B176" s="16"/>
      <c r="C176" s="91"/>
      <c r="D176" s="88"/>
      <c r="E176" s="81">
        <v>15</v>
      </c>
      <c r="F176" s="87" t="s">
        <v>70</v>
      </c>
      <c r="G176" s="84">
        <v>12</v>
      </c>
      <c r="H176" s="85">
        <v>4.2</v>
      </c>
      <c r="I176" s="85">
        <v>42.98</v>
      </c>
      <c r="J176" s="85">
        <v>2.78</v>
      </c>
      <c r="K176" s="85">
        <v>3.54</v>
      </c>
      <c r="L176" s="93">
        <v>0</v>
      </c>
    </row>
    <row r="177" spans="1:12" ht="14.4" x14ac:dyDescent="0.3">
      <c r="A177" s="25"/>
      <c r="B177" s="16"/>
      <c r="C177" s="91"/>
      <c r="D177" s="89" t="s">
        <v>19</v>
      </c>
      <c r="E177" s="81">
        <v>377</v>
      </c>
      <c r="F177" s="87" t="s">
        <v>47</v>
      </c>
      <c r="G177" s="84">
        <v>200</v>
      </c>
      <c r="H177" s="85">
        <v>2.57</v>
      </c>
      <c r="I177" s="85">
        <v>60</v>
      </c>
      <c r="J177" s="85">
        <v>0</v>
      </c>
      <c r="K177" s="85">
        <v>0</v>
      </c>
      <c r="L177" s="93">
        <v>15</v>
      </c>
    </row>
    <row r="178" spans="1:12" ht="14.4" x14ac:dyDescent="0.3">
      <c r="A178" s="25"/>
      <c r="B178" s="16"/>
      <c r="C178" s="91"/>
      <c r="D178" s="89" t="s">
        <v>20</v>
      </c>
      <c r="E178" s="81"/>
      <c r="F178" s="87" t="s">
        <v>49</v>
      </c>
      <c r="G178" s="84">
        <v>30</v>
      </c>
      <c r="H178" s="85">
        <v>2.37</v>
      </c>
      <c r="I178" s="85">
        <v>70.14</v>
      </c>
      <c r="J178" s="85">
        <v>2.37</v>
      </c>
      <c r="K178" s="85">
        <v>0.3</v>
      </c>
      <c r="L178" s="93">
        <v>14.49</v>
      </c>
    </row>
    <row r="179" spans="1:12" ht="14.4" x14ac:dyDescent="0.3">
      <c r="A179" s="25"/>
      <c r="B179" s="16"/>
      <c r="C179" s="91"/>
      <c r="D179" s="89"/>
      <c r="E179" s="81"/>
      <c r="F179" s="87" t="s">
        <v>50</v>
      </c>
      <c r="G179" s="84">
        <v>30</v>
      </c>
      <c r="H179" s="85">
        <v>1.41</v>
      </c>
      <c r="I179" s="85">
        <v>67.290000000000006</v>
      </c>
      <c r="J179" s="85">
        <v>1.41</v>
      </c>
      <c r="K179" s="85">
        <v>0.21</v>
      </c>
      <c r="L179" s="93">
        <v>14.94</v>
      </c>
    </row>
    <row r="180" spans="1:12" ht="14.4" x14ac:dyDescent="0.3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4.4" x14ac:dyDescent="0.3">
      <c r="A181" s="26"/>
      <c r="B181" s="18"/>
      <c r="C181" s="8"/>
      <c r="D181" s="19" t="s">
        <v>36</v>
      </c>
      <c r="E181" s="9"/>
      <c r="F181" s="21">
        <f>SUM(F174:F180)</f>
        <v>0</v>
      </c>
      <c r="G181" s="21">
        <f t="shared" ref="G181" si="100">SUM(G174:G180)</f>
        <v>522</v>
      </c>
      <c r="H181" s="21">
        <f t="shared" ref="H181" si="101">SUM(H174:H180)</f>
        <v>34.769999999999996</v>
      </c>
      <c r="I181" s="21">
        <f t="shared" ref="I181" si="102">SUM(I174:I180)</f>
        <v>575.9</v>
      </c>
      <c r="J181" s="21">
        <f t="shared" ref="J181" si="103">SUM(J174:J180)</f>
        <v>25</v>
      </c>
      <c r="K181" s="27"/>
      <c r="L181" s="21">
        <f t="shared" si="73"/>
        <v>72.760000000000005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22</v>
      </c>
      <c r="D182" s="12" t="s">
        <v>21</v>
      </c>
      <c r="E182" s="45"/>
      <c r="F182" s="46"/>
      <c r="G182" s="46"/>
      <c r="H182" s="46"/>
      <c r="I182" s="46"/>
      <c r="J182" s="46"/>
      <c r="K182" s="47"/>
      <c r="L182" s="46"/>
    </row>
    <row r="183" spans="1:12" ht="14.4" x14ac:dyDescent="0.3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4.4" x14ac:dyDescent="0.3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4.4" x14ac:dyDescent="0.3">
      <c r="A185" s="26"/>
      <c r="B185" s="18"/>
      <c r="C185" s="8"/>
      <c r="D185" s="19" t="s">
        <v>36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23</v>
      </c>
      <c r="D186" s="7" t="s">
        <v>24</v>
      </c>
      <c r="E186" s="45"/>
      <c r="F186" s="46"/>
      <c r="G186" s="46"/>
      <c r="H186" s="46"/>
      <c r="I186" s="46"/>
      <c r="J186" s="46"/>
      <c r="K186" s="47"/>
      <c r="L186" s="46"/>
    </row>
    <row r="187" spans="1:12" ht="14.4" x14ac:dyDescent="0.3">
      <c r="A187" s="25"/>
      <c r="B187" s="16"/>
      <c r="C187" s="11"/>
      <c r="D187" s="7" t="s">
        <v>25</v>
      </c>
      <c r="E187" s="45"/>
      <c r="F187" s="46"/>
      <c r="G187" s="46"/>
      <c r="H187" s="46"/>
      <c r="I187" s="46"/>
      <c r="J187" s="46"/>
      <c r="K187" s="47"/>
      <c r="L187" s="46"/>
    </row>
    <row r="188" spans="1:12" ht="14.4" x14ac:dyDescent="0.3">
      <c r="A188" s="25"/>
      <c r="B188" s="16"/>
      <c r="C188" s="11"/>
      <c r="D188" s="7" t="s">
        <v>26</v>
      </c>
      <c r="E188" s="45"/>
      <c r="F188" s="46"/>
      <c r="G188" s="46"/>
      <c r="H188" s="46"/>
      <c r="I188" s="46"/>
      <c r="J188" s="46"/>
      <c r="K188" s="47"/>
      <c r="L188" s="46"/>
    </row>
    <row r="189" spans="1:12" ht="14.4" x14ac:dyDescent="0.3">
      <c r="A189" s="25"/>
      <c r="B189" s="16"/>
      <c r="C189" s="11"/>
      <c r="D189" s="7" t="s">
        <v>27</v>
      </c>
      <c r="E189" s="45"/>
      <c r="F189" s="46"/>
      <c r="G189" s="46"/>
      <c r="H189" s="46"/>
      <c r="I189" s="46"/>
      <c r="J189" s="46"/>
      <c r="K189" s="47"/>
      <c r="L189" s="46"/>
    </row>
    <row r="190" spans="1:12" ht="14.4" x14ac:dyDescent="0.3">
      <c r="A190" s="25"/>
      <c r="B190" s="16"/>
      <c r="C190" s="11"/>
      <c r="D190" s="7" t="s">
        <v>28</v>
      </c>
      <c r="E190" s="45"/>
      <c r="F190" s="46"/>
      <c r="G190" s="46"/>
      <c r="H190" s="46"/>
      <c r="I190" s="46"/>
      <c r="J190" s="46"/>
      <c r="K190" s="47"/>
      <c r="L190" s="46"/>
    </row>
    <row r="191" spans="1:12" ht="14.4" x14ac:dyDescent="0.3">
      <c r="A191" s="25"/>
      <c r="B191" s="16"/>
      <c r="C191" s="11"/>
      <c r="D191" s="7" t="s">
        <v>29</v>
      </c>
      <c r="E191" s="45"/>
      <c r="F191" s="46"/>
      <c r="G191" s="46"/>
      <c r="H191" s="46"/>
      <c r="I191" s="46"/>
      <c r="J191" s="46"/>
      <c r="K191" s="47"/>
      <c r="L191" s="46"/>
    </row>
    <row r="192" spans="1:12" ht="14.4" x14ac:dyDescent="0.3">
      <c r="A192" s="25"/>
      <c r="B192" s="16"/>
      <c r="C192" s="11"/>
      <c r="D192" s="7" t="s">
        <v>30</v>
      </c>
      <c r="E192" s="45"/>
      <c r="F192" s="46"/>
      <c r="G192" s="46"/>
      <c r="H192" s="46"/>
      <c r="I192" s="46"/>
      <c r="J192" s="46"/>
      <c r="K192" s="47"/>
      <c r="L192" s="46"/>
    </row>
    <row r="193" spans="1:12" ht="14.4" x14ac:dyDescent="0.3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4.4" x14ac:dyDescent="0.3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4.4" x14ac:dyDescent="0.3">
      <c r="A195" s="26"/>
      <c r="B195" s="18"/>
      <c r="C195" s="8"/>
      <c r="D195" s="19" t="s">
        <v>36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31</v>
      </c>
      <c r="D196" s="12" t="s">
        <v>32</v>
      </c>
      <c r="E196" s="45"/>
      <c r="F196" s="46"/>
      <c r="G196" s="46"/>
      <c r="H196" s="46"/>
      <c r="I196" s="46"/>
      <c r="J196" s="46"/>
      <c r="K196" s="47"/>
      <c r="L196" s="46"/>
    </row>
    <row r="197" spans="1:12" ht="14.4" x14ac:dyDescent="0.3">
      <c r="A197" s="25"/>
      <c r="B197" s="16"/>
      <c r="C197" s="11"/>
      <c r="D197" s="12" t="s">
        <v>28</v>
      </c>
      <c r="E197" s="45"/>
      <c r="F197" s="46"/>
      <c r="G197" s="46"/>
      <c r="H197" s="46"/>
      <c r="I197" s="46"/>
      <c r="J197" s="46"/>
      <c r="K197" s="47"/>
      <c r="L197" s="46"/>
    </row>
    <row r="198" spans="1:12" ht="14.4" x14ac:dyDescent="0.3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4.4" x14ac:dyDescent="0.3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4.4" x14ac:dyDescent="0.3">
      <c r="A200" s="26"/>
      <c r="B200" s="18"/>
      <c r="C200" s="8"/>
      <c r="D200" s="19" t="s">
        <v>36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33</v>
      </c>
      <c r="D201" s="7" t="s">
        <v>18</v>
      </c>
      <c r="E201" s="45"/>
      <c r="F201" s="46"/>
      <c r="G201" s="46"/>
      <c r="H201" s="46"/>
      <c r="I201" s="46"/>
      <c r="J201" s="46"/>
      <c r="K201" s="47"/>
      <c r="L201" s="46"/>
    </row>
    <row r="202" spans="1:12" ht="14.4" x14ac:dyDescent="0.3">
      <c r="A202" s="25"/>
      <c r="B202" s="16"/>
      <c r="C202" s="11"/>
      <c r="D202" s="7" t="s">
        <v>27</v>
      </c>
      <c r="E202" s="45"/>
      <c r="F202" s="46"/>
      <c r="G202" s="46"/>
      <c r="H202" s="46"/>
      <c r="I202" s="46"/>
      <c r="J202" s="46"/>
      <c r="K202" s="47"/>
      <c r="L202" s="46"/>
    </row>
    <row r="203" spans="1:12" ht="14.4" x14ac:dyDescent="0.3">
      <c r="A203" s="25"/>
      <c r="B203" s="16"/>
      <c r="C203" s="11"/>
      <c r="D203" s="7" t="s">
        <v>28</v>
      </c>
      <c r="E203" s="45"/>
      <c r="F203" s="46"/>
      <c r="G203" s="46"/>
      <c r="H203" s="46"/>
      <c r="I203" s="46"/>
      <c r="J203" s="46"/>
      <c r="K203" s="47"/>
      <c r="L203" s="46"/>
    </row>
    <row r="204" spans="1:12" ht="14.4" x14ac:dyDescent="0.3">
      <c r="A204" s="25"/>
      <c r="B204" s="16"/>
      <c r="C204" s="11"/>
      <c r="D204" s="7" t="s">
        <v>20</v>
      </c>
      <c r="E204" s="45"/>
      <c r="F204" s="46"/>
      <c r="G204" s="46"/>
      <c r="H204" s="46"/>
      <c r="I204" s="46"/>
      <c r="J204" s="46"/>
      <c r="K204" s="47"/>
      <c r="L204" s="46"/>
    </row>
    <row r="205" spans="1:12" ht="14.4" x14ac:dyDescent="0.3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4.4" x14ac:dyDescent="0.3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4.4" x14ac:dyDescent="0.3">
      <c r="A207" s="26"/>
      <c r="B207" s="18"/>
      <c r="C207" s="8"/>
      <c r="D207" s="19" t="s">
        <v>36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34</v>
      </c>
      <c r="D208" s="12" t="s">
        <v>35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4" x14ac:dyDescent="0.3">
      <c r="A209" s="25"/>
      <c r="B209" s="16"/>
      <c r="C209" s="11"/>
      <c r="D209" s="12" t="s">
        <v>32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4" x14ac:dyDescent="0.3">
      <c r="A210" s="25"/>
      <c r="B210" s="16"/>
      <c r="C210" s="11"/>
      <c r="D210" s="12" t="s">
        <v>28</v>
      </c>
      <c r="E210" s="45"/>
      <c r="F210" s="46"/>
      <c r="G210" s="46"/>
      <c r="H210" s="46"/>
      <c r="I210" s="46"/>
      <c r="J210" s="46"/>
      <c r="K210" s="47"/>
      <c r="L210" s="46"/>
    </row>
    <row r="211" spans="1:12" ht="14.4" x14ac:dyDescent="0.3">
      <c r="A211" s="25"/>
      <c r="B211" s="16"/>
      <c r="C211" s="11"/>
      <c r="D211" s="12" t="s">
        <v>21</v>
      </c>
      <c r="E211" s="45"/>
      <c r="F211" s="46"/>
      <c r="G211" s="46"/>
      <c r="H211" s="46"/>
      <c r="I211" s="46"/>
      <c r="J211" s="46"/>
      <c r="K211" s="47"/>
      <c r="L211" s="46"/>
    </row>
    <row r="212" spans="1:12" ht="14.4" x14ac:dyDescent="0.3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4.4" x14ac:dyDescent="0.3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4.4" x14ac:dyDescent="0.3">
      <c r="A214" s="26"/>
      <c r="B214" s="18"/>
      <c r="C214" s="8"/>
      <c r="D214" s="20" t="s">
        <v>36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106" t="s">
        <v>4</v>
      </c>
      <c r="D215" s="107"/>
      <c r="E215" s="33"/>
      <c r="F215" s="34">
        <f>F181+F185+F195+F200+F207+F214</f>
        <v>0</v>
      </c>
      <c r="G215" s="34">
        <f t="shared" ref="G215" si="125">G181+G185+G195+G200+G207+G214</f>
        <v>522</v>
      </c>
      <c r="H215" s="34">
        <f t="shared" ref="H215" si="126">H181+H185+H195+H200+H207+H214</f>
        <v>34.769999999999996</v>
      </c>
      <c r="I215" s="34">
        <f t="shared" ref="I215" si="127">I181+I185+I195+I200+I207+I214</f>
        <v>575.9</v>
      </c>
      <c r="J215" s="34">
        <f t="shared" ref="J215" si="128">J181+J185+J195+J200+J207+J214</f>
        <v>25</v>
      </c>
      <c r="K215" s="35"/>
      <c r="L215" s="34">
        <f t="shared" ref="L215" si="129">L181+L185+L195+L200+L207+L214</f>
        <v>72.760000000000005</v>
      </c>
    </row>
    <row r="216" spans="1:12" ht="14.4" x14ac:dyDescent="0.3">
      <c r="A216" s="22">
        <v>1</v>
      </c>
      <c r="B216" s="23">
        <v>6</v>
      </c>
      <c r="C216" s="56" t="s">
        <v>17</v>
      </c>
      <c r="D216" s="57" t="s">
        <v>18</v>
      </c>
      <c r="E216" s="58">
        <v>309</v>
      </c>
      <c r="F216" s="59" t="s">
        <v>46</v>
      </c>
      <c r="G216" s="60">
        <v>150</v>
      </c>
      <c r="H216" s="61">
        <v>2.48</v>
      </c>
      <c r="I216" s="61">
        <v>205.47</v>
      </c>
      <c r="J216" s="61">
        <v>5.77</v>
      </c>
      <c r="K216" s="61">
        <v>6.07</v>
      </c>
      <c r="L216" s="62">
        <v>31.94</v>
      </c>
    </row>
    <row r="217" spans="1:12" ht="14.4" x14ac:dyDescent="0.3">
      <c r="A217" s="25"/>
      <c r="B217" s="16"/>
      <c r="C217" s="63"/>
      <c r="D217" s="64" t="s">
        <v>27</v>
      </c>
      <c r="E217" s="65">
        <v>229</v>
      </c>
      <c r="F217" s="66" t="s">
        <v>71</v>
      </c>
      <c r="G217" s="67">
        <v>90</v>
      </c>
      <c r="H217" s="68">
        <v>42.58</v>
      </c>
      <c r="I217" s="68">
        <v>176.38</v>
      </c>
      <c r="J217" s="68">
        <v>12.71</v>
      </c>
      <c r="K217" s="68">
        <v>7.9</v>
      </c>
      <c r="L217" s="69">
        <v>13.61</v>
      </c>
    </row>
    <row r="218" spans="1:12" ht="14.4" x14ac:dyDescent="0.3">
      <c r="A218" s="25"/>
      <c r="B218" s="16"/>
      <c r="C218" s="63"/>
      <c r="D218" s="64" t="s">
        <v>72</v>
      </c>
      <c r="E218" s="65">
        <v>45</v>
      </c>
      <c r="F218" s="66" t="s">
        <v>73</v>
      </c>
      <c r="G218" s="67">
        <v>60</v>
      </c>
      <c r="H218" s="68">
        <v>3.15</v>
      </c>
      <c r="I218" s="68">
        <v>52.36</v>
      </c>
      <c r="J218" s="68">
        <v>0.84</v>
      </c>
      <c r="K218" s="68">
        <v>3.04</v>
      </c>
      <c r="L218" s="69">
        <v>5.41</v>
      </c>
    </row>
    <row r="219" spans="1:12" ht="14.4" x14ac:dyDescent="0.3">
      <c r="A219" s="25"/>
      <c r="B219" s="16"/>
      <c r="C219" s="63"/>
      <c r="D219" s="70" t="s">
        <v>19</v>
      </c>
      <c r="E219" s="65">
        <v>342</v>
      </c>
      <c r="F219" s="66" t="s">
        <v>74</v>
      </c>
      <c r="G219" s="67">
        <v>200</v>
      </c>
      <c r="H219" s="68">
        <v>2.56</v>
      </c>
      <c r="I219" s="68">
        <v>113.6</v>
      </c>
      <c r="J219" s="68">
        <v>0.16</v>
      </c>
      <c r="K219" s="68">
        <v>0.16</v>
      </c>
      <c r="L219" s="69">
        <v>27.88</v>
      </c>
    </row>
    <row r="220" spans="1:12" ht="14.4" x14ac:dyDescent="0.3">
      <c r="A220" s="25"/>
      <c r="B220" s="16"/>
      <c r="C220" s="63"/>
      <c r="D220" s="70" t="s">
        <v>20</v>
      </c>
      <c r="E220" s="65"/>
      <c r="F220" s="66" t="s">
        <v>49</v>
      </c>
      <c r="G220" s="67">
        <v>30</v>
      </c>
      <c r="H220" s="68">
        <v>1.2</v>
      </c>
      <c r="I220" s="68">
        <v>70.14</v>
      </c>
      <c r="J220" s="68">
        <v>2.37</v>
      </c>
      <c r="K220" s="68">
        <v>0.3</v>
      </c>
      <c r="L220" s="69">
        <v>14.49</v>
      </c>
    </row>
    <row r="221" spans="1:12" ht="14.4" x14ac:dyDescent="0.3">
      <c r="A221" s="25"/>
      <c r="B221" s="16"/>
      <c r="C221" s="63"/>
      <c r="D221" s="70"/>
      <c r="E221" s="65"/>
      <c r="F221" s="66" t="s">
        <v>50</v>
      </c>
      <c r="G221" s="67">
        <v>30</v>
      </c>
      <c r="H221" s="68">
        <v>1.2</v>
      </c>
      <c r="I221" s="68">
        <v>67.290000000000006</v>
      </c>
      <c r="J221" s="68">
        <v>1.41</v>
      </c>
      <c r="K221" s="68">
        <v>0.21</v>
      </c>
      <c r="L221" s="69">
        <v>14.94</v>
      </c>
    </row>
    <row r="222" spans="1:12" ht="14.4" x14ac:dyDescent="0.3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4.4" x14ac:dyDescent="0.3">
      <c r="A223" s="26"/>
      <c r="B223" s="18"/>
      <c r="C223" s="8"/>
      <c r="D223" s="19" t="s">
        <v>36</v>
      </c>
      <c r="E223" s="9"/>
      <c r="F223" s="21">
        <f>SUM(F216:F222)</f>
        <v>0</v>
      </c>
      <c r="G223" s="21">
        <f t="shared" ref="G223" si="130">SUM(G216:G222)</f>
        <v>560</v>
      </c>
      <c r="H223" s="21">
        <f t="shared" ref="H223" si="131">SUM(H216:H222)</f>
        <v>53.17</v>
      </c>
      <c r="I223" s="21">
        <f t="shared" ref="I223" si="132">SUM(I216:I222)</f>
        <v>685.24</v>
      </c>
      <c r="J223" s="21">
        <f t="shared" ref="J223" si="133">SUM(J216:J222)</f>
        <v>23.26</v>
      </c>
      <c r="K223" s="27"/>
      <c r="L223" s="21">
        <f t="shared" ref="L223:L265" si="134">SUM(L216:L222)</f>
        <v>108.26999999999998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22</v>
      </c>
      <c r="D224" s="12" t="s">
        <v>21</v>
      </c>
      <c r="E224" s="45"/>
      <c r="F224" s="46"/>
      <c r="G224" s="46"/>
      <c r="H224" s="46"/>
      <c r="I224" s="46"/>
      <c r="J224" s="46"/>
      <c r="K224" s="47"/>
      <c r="L224" s="46"/>
    </row>
    <row r="225" spans="1:12" ht="14.4" x14ac:dyDescent="0.3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4.4" x14ac:dyDescent="0.3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4.4" x14ac:dyDescent="0.3">
      <c r="A227" s="26"/>
      <c r="B227" s="18"/>
      <c r="C227" s="8"/>
      <c r="D227" s="19" t="s">
        <v>36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23</v>
      </c>
      <c r="D228" s="7" t="s">
        <v>24</v>
      </c>
      <c r="E228" s="45"/>
      <c r="F228" s="46"/>
      <c r="G228" s="46"/>
      <c r="H228" s="46"/>
      <c r="I228" s="46"/>
      <c r="J228" s="46"/>
      <c r="K228" s="47"/>
      <c r="L228" s="46"/>
    </row>
    <row r="229" spans="1:12" ht="14.4" x14ac:dyDescent="0.3">
      <c r="A229" s="25"/>
      <c r="B229" s="16"/>
      <c r="C229" s="11"/>
      <c r="D229" s="7" t="s">
        <v>25</v>
      </c>
      <c r="E229" s="45"/>
      <c r="F229" s="46"/>
      <c r="G229" s="46"/>
      <c r="H229" s="46"/>
      <c r="I229" s="46"/>
      <c r="J229" s="46"/>
      <c r="K229" s="47"/>
      <c r="L229" s="46"/>
    </row>
    <row r="230" spans="1:12" ht="14.4" x14ac:dyDescent="0.3">
      <c r="A230" s="25"/>
      <c r="B230" s="16"/>
      <c r="C230" s="11"/>
      <c r="D230" s="7" t="s">
        <v>26</v>
      </c>
      <c r="E230" s="45"/>
      <c r="F230" s="46"/>
      <c r="G230" s="46"/>
      <c r="H230" s="46"/>
      <c r="I230" s="46"/>
      <c r="J230" s="46"/>
      <c r="K230" s="47"/>
      <c r="L230" s="46"/>
    </row>
    <row r="231" spans="1:12" ht="14.4" x14ac:dyDescent="0.3">
      <c r="A231" s="25"/>
      <c r="B231" s="16"/>
      <c r="C231" s="11"/>
      <c r="D231" s="7" t="s">
        <v>27</v>
      </c>
      <c r="E231" s="45"/>
      <c r="F231" s="46"/>
      <c r="G231" s="46"/>
      <c r="H231" s="46"/>
      <c r="I231" s="46"/>
      <c r="J231" s="46"/>
      <c r="K231" s="47"/>
      <c r="L231" s="46"/>
    </row>
    <row r="232" spans="1:12" ht="14.4" x14ac:dyDescent="0.3">
      <c r="A232" s="25"/>
      <c r="B232" s="16"/>
      <c r="C232" s="11"/>
      <c r="D232" s="7" t="s">
        <v>28</v>
      </c>
      <c r="E232" s="45"/>
      <c r="F232" s="46"/>
      <c r="G232" s="46"/>
      <c r="H232" s="46"/>
      <c r="I232" s="46"/>
      <c r="J232" s="46"/>
      <c r="K232" s="47"/>
      <c r="L232" s="46"/>
    </row>
    <row r="233" spans="1:12" ht="14.4" x14ac:dyDescent="0.3">
      <c r="A233" s="25"/>
      <c r="B233" s="16"/>
      <c r="C233" s="11"/>
      <c r="D233" s="7" t="s">
        <v>29</v>
      </c>
      <c r="E233" s="45"/>
      <c r="F233" s="46"/>
      <c r="G233" s="46"/>
      <c r="H233" s="46"/>
      <c r="I233" s="46"/>
      <c r="J233" s="46"/>
      <c r="K233" s="47"/>
      <c r="L233" s="46"/>
    </row>
    <row r="234" spans="1:12" ht="14.4" x14ac:dyDescent="0.3">
      <c r="A234" s="25"/>
      <c r="B234" s="16"/>
      <c r="C234" s="11"/>
      <c r="D234" s="7" t="s">
        <v>30</v>
      </c>
      <c r="E234" s="45"/>
      <c r="F234" s="46"/>
      <c r="G234" s="46"/>
      <c r="H234" s="46"/>
      <c r="I234" s="46"/>
      <c r="J234" s="46"/>
      <c r="K234" s="47"/>
      <c r="L234" s="46"/>
    </row>
    <row r="235" spans="1:12" ht="14.4" x14ac:dyDescent="0.3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4.4" x14ac:dyDescent="0.3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4.4" x14ac:dyDescent="0.3">
      <c r="A237" s="26"/>
      <c r="B237" s="18"/>
      <c r="C237" s="8"/>
      <c r="D237" s="19" t="s">
        <v>36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31</v>
      </c>
      <c r="D238" s="12" t="s">
        <v>32</v>
      </c>
      <c r="E238" s="45"/>
      <c r="F238" s="46"/>
      <c r="G238" s="46"/>
      <c r="H238" s="46"/>
      <c r="I238" s="46"/>
      <c r="J238" s="46"/>
      <c r="K238" s="47"/>
      <c r="L238" s="46"/>
    </row>
    <row r="239" spans="1:12" ht="14.4" x14ac:dyDescent="0.3">
      <c r="A239" s="25"/>
      <c r="B239" s="16"/>
      <c r="C239" s="11"/>
      <c r="D239" s="12" t="s">
        <v>28</v>
      </c>
      <c r="E239" s="45"/>
      <c r="F239" s="46"/>
      <c r="G239" s="46"/>
      <c r="H239" s="46"/>
      <c r="I239" s="46"/>
      <c r="J239" s="46"/>
      <c r="K239" s="47"/>
      <c r="L239" s="46"/>
    </row>
    <row r="240" spans="1:12" ht="14.4" x14ac:dyDescent="0.3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4.4" x14ac:dyDescent="0.3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4.4" x14ac:dyDescent="0.3">
      <c r="A242" s="26"/>
      <c r="B242" s="18"/>
      <c r="C242" s="8"/>
      <c r="D242" s="19" t="s">
        <v>36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33</v>
      </c>
      <c r="D243" s="7" t="s">
        <v>18</v>
      </c>
      <c r="E243" s="45"/>
      <c r="F243" s="46"/>
      <c r="G243" s="46"/>
      <c r="H243" s="46"/>
      <c r="I243" s="46"/>
      <c r="J243" s="46"/>
      <c r="K243" s="47"/>
      <c r="L243" s="46"/>
    </row>
    <row r="244" spans="1:12" ht="14.4" x14ac:dyDescent="0.3">
      <c r="A244" s="25"/>
      <c r="B244" s="16"/>
      <c r="C244" s="11"/>
      <c r="D244" s="7" t="s">
        <v>27</v>
      </c>
      <c r="E244" s="45"/>
      <c r="F244" s="46"/>
      <c r="G244" s="46"/>
      <c r="H244" s="46"/>
      <c r="I244" s="46"/>
      <c r="J244" s="46"/>
      <c r="K244" s="47"/>
      <c r="L244" s="46"/>
    </row>
    <row r="245" spans="1:12" ht="14.4" x14ac:dyDescent="0.3">
      <c r="A245" s="25"/>
      <c r="B245" s="16"/>
      <c r="C245" s="11"/>
      <c r="D245" s="7" t="s">
        <v>28</v>
      </c>
      <c r="E245" s="45"/>
      <c r="F245" s="46"/>
      <c r="G245" s="46"/>
      <c r="H245" s="46"/>
      <c r="I245" s="46"/>
      <c r="J245" s="46"/>
      <c r="K245" s="47"/>
      <c r="L245" s="46"/>
    </row>
    <row r="246" spans="1:12" ht="14.4" x14ac:dyDescent="0.3">
      <c r="A246" s="25"/>
      <c r="B246" s="16"/>
      <c r="C246" s="11"/>
      <c r="D246" s="7" t="s">
        <v>20</v>
      </c>
      <c r="E246" s="45"/>
      <c r="F246" s="46"/>
      <c r="G246" s="46"/>
      <c r="H246" s="46"/>
      <c r="I246" s="46"/>
      <c r="J246" s="46"/>
      <c r="K246" s="47"/>
      <c r="L246" s="46"/>
    </row>
    <row r="247" spans="1:12" ht="14.4" x14ac:dyDescent="0.3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4.4" x14ac:dyDescent="0.3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4.4" x14ac:dyDescent="0.3">
      <c r="A249" s="26"/>
      <c r="B249" s="18"/>
      <c r="C249" s="8"/>
      <c r="D249" s="19" t="s">
        <v>36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34</v>
      </c>
      <c r="D250" s="12" t="s">
        <v>35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4" x14ac:dyDescent="0.3">
      <c r="A251" s="25"/>
      <c r="B251" s="16"/>
      <c r="C251" s="11"/>
      <c r="D251" s="12" t="s">
        <v>32</v>
      </c>
      <c r="E251" s="45"/>
      <c r="F251" s="46"/>
      <c r="G251" s="46"/>
      <c r="H251" s="46"/>
      <c r="I251" s="46"/>
      <c r="J251" s="46"/>
      <c r="K251" s="47"/>
      <c r="L251" s="46"/>
    </row>
    <row r="252" spans="1:12" ht="14.4" x14ac:dyDescent="0.3">
      <c r="A252" s="25"/>
      <c r="B252" s="16"/>
      <c r="C252" s="11"/>
      <c r="D252" s="12" t="s">
        <v>28</v>
      </c>
      <c r="E252" s="45"/>
      <c r="F252" s="46"/>
      <c r="G252" s="46"/>
      <c r="H252" s="46"/>
      <c r="I252" s="46"/>
      <c r="J252" s="46"/>
      <c r="K252" s="47"/>
      <c r="L252" s="46"/>
    </row>
    <row r="253" spans="1:12" ht="14.4" x14ac:dyDescent="0.3">
      <c r="A253" s="25"/>
      <c r="B253" s="16"/>
      <c r="C253" s="11"/>
      <c r="D253" s="12" t="s">
        <v>21</v>
      </c>
      <c r="E253" s="45"/>
      <c r="F253" s="46"/>
      <c r="G253" s="46"/>
      <c r="H253" s="46"/>
      <c r="I253" s="46"/>
      <c r="J253" s="46"/>
      <c r="K253" s="47"/>
      <c r="L253" s="46"/>
    </row>
    <row r="254" spans="1:12" ht="14.4" x14ac:dyDescent="0.3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4.4" x14ac:dyDescent="0.3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4.4" x14ac:dyDescent="0.3">
      <c r="A256" s="26"/>
      <c r="B256" s="18"/>
      <c r="C256" s="8"/>
      <c r="D256" s="20" t="s">
        <v>36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106" t="s">
        <v>4</v>
      </c>
      <c r="D257" s="107"/>
      <c r="E257" s="33"/>
      <c r="F257" s="34">
        <f>F223+F227+F237+F242+F249+F256</f>
        <v>0</v>
      </c>
      <c r="G257" s="34">
        <f t="shared" ref="G257" si="156">G223+G227+G237+G242+G249+G256</f>
        <v>560</v>
      </c>
      <c r="H257" s="34">
        <f t="shared" ref="H257" si="157">H223+H227+H237+H242+H249+H256</f>
        <v>53.17</v>
      </c>
      <c r="I257" s="34">
        <f t="shared" ref="I257" si="158">I223+I227+I237+I242+I249+I256</f>
        <v>685.24</v>
      </c>
      <c r="J257" s="34">
        <f t="shared" ref="J257" si="159">J223+J227+J237+J242+J249+J256</f>
        <v>23.26</v>
      </c>
      <c r="K257" s="35"/>
      <c r="L257" s="34">
        <f t="shared" ref="L257" si="160">L223+L227+L237+L242+L249+L256</f>
        <v>108.26999999999998</v>
      </c>
    </row>
    <row r="258" spans="1:12" ht="28.8" x14ac:dyDescent="0.3">
      <c r="A258" s="22">
        <v>2</v>
      </c>
      <c r="B258" s="23">
        <v>7</v>
      </c>
      <c r="C258" s="56" t="s">
        <v>17</v>
      </c>
      <c r="D258" s="57" t="s">
        <v>18</v>
      </c>
      <c r="E258" s="58">
        <v>322</v>
      </c>
      <c r="F258" s="59" t="s">
        <v>75</v>
      </c>
      <c r="G258" s="79" t="s">
        <v>54</v>
      </c>
      <c r="H258" s="58">
        <v>37.520000000000003</v>
      </c>
      <c r="I258" s="61">
        <v>163.74</v>
      </c>
      <c r="J258" s="61">
        <v>14.47</v>
      </c>
      <c r="K258" s="61">
        <v>5.54</v>
      </c>
      <c r="L258" s="62">
        <v>14</v>
      </c>
    </row>
    <row r="259" spans="1:12" ht="14.4" x14ac:dyDescent="0.3">
      <c r="A259" s="25"/>
      <c r="B259" s="16"/>
      <c r="C259" s="63"/>
      <c r="D259" s="64" t="s">
        <v>27</v>
      </c>
      <c r="E259" s="65">
        <v>302</v>
      </c>
      <c r="F259" s="66" t="s">
        <v>55</v>
      </c>
      <c r="G259" s="67">
        <v>150</v>
      </c>
      <c r="H259" s="68">
        <v>4.6100000000000003</v>
      </c>
      <c r="I259" s="68">
        <v>221.76</v>
      </c>
      <c r="J259" s="68">
        <v>4.33</v>
      </c>
      <c r="K259" s="68">
        <v>5.64</v>
      </c>
      <c r="L259" s="69">
        <v>38.42</v>
      </c>
    </row>
    <row r="260" spans="1:12" ht="14.4" x14ac:dyDescent="0.3">
      <c r="A260" s="25"/>
      <c r="B260" s="16"/>
      <c r="C260" s="63"/>
      <c r="D260" s="70" t="s">
        <v>19</v>
      </c>
      <c r="E260" s="65">
        <v>376</v>
      </c>
      <c r="F260" s="66" t="s">
        <v>47</v>
      </c>
      <c r="G260" s="65">
        <v>200</v>
      </c>
      <c r="H260" s="68">
        <v>2.57</v>
      </c>
      <c r="I260" s="68">
        <v>60</v>
      </c>
      <c r="J260" s="68">
        <v>0</v>
      </c>
      <c r="K260" s="68">
        <v>0</v>
      </c>
      <c r="L260" s="69">
        <v>15</v>
      </c>
    </row>
    <row r="261" spans="1:12" ht="14.4" x14ac:dyDescent="0.3">
      <c r="A261" s="25"/>
      <c r="B261" s="16"/>
      <c r="C261" s="63"/>
      <c r="D261" s="70" t="s">
        <v>20</v>
      </c>
      <c r="E261" s="65"/>
      <c r="F261" s="66" t="s">
        <v>49</v>
      </c>
      <c r="G261" s="67">
        <v>30</v>
      </c>
      <c r="H261" s="68">
        <v>1.2</v>
      </c>
      <c r="I261" s="68">
        <v>70.14</v>
      </c>
      <c r="J261" s="68">
        <v>2.37</v>
      </c>
      <c r="K261" s="68">
        <v>0.3</v>
      </c>
      <c r="L261" s="69">
        <v>14.49</v>
      </c>
    </row>
    <row r="262" spans="1:12" ht="14.4" x14ac:dyDescent="0.3">
      <c r="A262" s="25"/>
      <c r="B262" s="16"/>
      <c r="C262" s="63"/>
      <c r="D262" s="70"/>
      <c r="E262" s="65"/>
      <c r="F262" s="66" t="s">
        <v>76</v>
      </c>
      <c r="G262" s="67">
        <v>30</v>
      </c>
      <c r="H262" s="68">
        <v>1.2</v>
      </c>
      <c r="I262" s="68">
        <v>70.14</v>
      </c>
      <c r="J262" s="68">
        <v>2.37</v>
      </c>
      <c r="K262" s="68">
        <v>0.3</v>
      </c>
      <c r="L262" s="69">
        <v>14.49</v>
      </c>
    </row>
    <row r="263" spans="1:12" ht="14.4" x14ac:dyDescent="0.3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4.4" x14ac:dyDescent="0.3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4.4" x14ac:dyDescent="0.3">
      <c r="A265" s="26"/>
      <c r="B265" s="18"/>
      <c r="C265" s="8"/>
      <c r="D265" s="19" t="s">
        <v>36</v>
      </c>
      <c r="E265" s="9"/>
      <c r="F265" s="21">
        <f>SUM(F258:F264)</f>
        <v>0</v>
      </c>
      <c r="G265" s="21">
        <f t="shared" ref="G265" si="161">SUM(G258:G264)</f>
        <v>410</v>
      </c>
      <c r="H265" s="21">
        <f t="shared" ref="H265" si="162">SUM(H258:H264)</f>
        <v>47.100000000000009</v>
      </c>
      <c r="I265" s="21">
        <f t="shared" ref="I265" si="163">SUM(I258:I264)</f>
        <v>585.78</v>
      </c>
      <c r="J265" s="21">
        <f t="shared" ref="J265" si="164">SUM(J258:J264)</f>
        <v>23.540000000000003</v>
      </c>
      <c r="K265" s="27"/>
      <c r="L265" s="21">
        <f t="shared" si="134"/>
        <v>96.399999999999991</v>
      </c>
    </row>
    <row r="266" spans="1:12" ht="14.4" x14ac:dyDescent="0.3">
      <c r="A266" s="28">
        <f>A258</f>
        <v>2</v>
      </c>
      <c r="B266" s="14">
        <f>B258</f>
        <v>7</v>
      </c>
      <c r="C266" s="10" t="s">
        <v>22</v>
      </c>
      <c r="D266" s="12" t="s">
        <v>21</v>
      </c>
      <c r="E266" s="45"/>
      <c r="F266" s="46"/>
      <c r="G266" s="46"/>
      <c r="H266" s="46"/>
      <c r="I266" s="46"/>
      <c r="J266" s="46"/>
      <c r="K266" s="47"/>
      <c r="L266" s="46"/>
    </row>
    <row r="267" spans="1:12" ht="14.4" x14ac:dyDescent="0.3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4.4" x14ac:dyDescent="0.3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4.4" x14ac:dyDescent="0.3">
      <c r="A269" s="26"/>
      <c r="B269" s="18"/>
      <c r="C269" s="8"/>
      <c r="D269" s="19" t="s">
        <v>36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4.4" x14ac:dyDescent="0.3">
      <c r="A270" s="28">
        <f>A258</f>
        <v>2</v>
      </c>
      <c r="B270" s="14">
        <f>B258</f>
        <v>7</v>
      </c>
      <c r="C270" s="10" t="s">
        <v>23</v>
      </c>
      <c r="D270" s="7" t="s">
        <v>24</v>
      </c>
      <c r="E270" s="45"/>
      <c r="F270" s="46"/>
      <c r="G270" s="46"/>
      <c r="H270" s="46"/>
      <c r="I270" s="46"/>
      <c r="J270" s="46"/>
      <c r="K270" s="47"/>
      <c r="L270" s="46"/>
    </row>
    <row r="271" spans="1:12" ht="14.4" x14ac:dyDescent="0.3">
      <c r="A271" s="25"/>
      <c r="B271" s="16"/>
      <c r="C271" s="11"/>
      <c r="D271" s="7" t="s">
        <v>25</v>
      </c>
      <c r="E271" s="45"/>
      <c r="F271" s="46"/>
      <c r="G271" s="46"/>
      <c r="H271" s="46"/>
      <c r="I271" s="46"/>
      <c r="J271" s="46"/>
      <c r="K271" s="47"/>
      <c r="L271" s="46"/>
    </row>
    <row r="272" spans="1:12" ht="14.4" x14ac:dyDescent="0.3">
      <c r="A272" s="25"/>
      <c r="B272" s="16"/>
      <c r="C272" s="11"/>
      <c r="D272" s="7" t="s">
        <v>26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 x14ac:dyDescent="0.3">
      <c r="A273" s="25"/>
      <c r="B273" s="16"/>
      <c r="C273" s="11"/>
      <c r="D273" s="7" t="s">
        <v>27</v>
      </c>
      <c r="E273" s="45"/>
      <c r="F273" s="46"/>
      <c r="G273" s="46"/>
      <c r="H273" s="46"/>
      <c r="I273" s="46"/>
      <c r="J273" s="46"/>
      <c r="K273" s="47"/>
      <c r="L273" s="46"/>
    </row>
    <row r="274" spans="1:12" ht="14.4" x14ac:dyDescent="0.3">
      <c r="A274" s="25"/>
      <c r="B274" s="16"/>
      <c r="C274" s="11"/>
      <c r="D274" s="7" t="s">
        <v>28</v>
      </c>
      <c r="E274" s="45"/>
      <c r="F274" s="46"/>
      <c r="G274" s="46"/>
      <c r="H274" s="46"/>
      <c r="I274" s="46"/>
      <c r="J274" s="46"/>
      <c r="K274" s="47"/>
      <c r="L274" s="46"/>
    </row>
    <row r="275" spans="1:12" ht="14.4" x14ac:dyDescent="0.3">
      <c r="A275" s="25"/>
      <c r="B275" s="16"/>
      <c r="C275" s="11"/>
      <c r="D275" s="7" t="s">
        <v>29</v>
      </c>
      <c r="E275" s="45"/>
      <c r="F275" s="46"/>
      <c r="G275" s="46"/>
      <c r="H275" s="46"/>
      <c r="I275" s="46"/>
      <c r="J275" s="46"/>
      <c r="K275" s="47"/>
      <c r="L275" s="46"/>
    </row>
    <row r="276" spans="1:12" ht="14.4" x14ac:dyDescent="0.3">
      <c r="A276" s="25"/>
      <c r="B276" s="16"/>
      <c r="C276" s="11"/>
      <c r="D276" s="7" t="s">
        <v>30</v>
      </c>
      <c r="E276" s="45"/>
      <c r="F276" s="46"/>
      <c r="G276" s="46"/>
      <c r="H276" s="46"/>
      <c r="I276" s="46"/>
      <c r="J276" s="46"/>
      <c r="K276" s="47"/>
      <c r="L276" s="46"/>
    </row>
    <row r="277" spans="1:12" ht="14.4" x14ac:dyDescent="0.3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4.4" x14ac:dyDescent="0.3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4.4" x14ac:dyDescent="0.3">
      <c r="A279" s="26"/>
      <c r="B279" s="18"/>
      <c r="C279" s="8"/>
      <c r="D279" s="19" t="s">
        <v>36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4.4" x14ac:dyDescent="0.3">
      <c r="A280" s="28">
        <f>A258</f>
        <v>2</v>
      </c>
      <c r="B280" s="14">
        <f>B258</f>
        <v>7</v>
      </c>
      <c r="C280" s="10" t="s">
        <v>31</v>
      </c>
      <c r="D280" s="12" t="s">
        <v>32</v>
      </c>
      <c r="E280" s="45"/>
      <c r="F280" s="46"/>
      <c r="G280" s="46"/>
      <c r="H280" s="46"/>
      <c r="I280" s="46"/>
      <c r="J280" s="46"/>
      <c r="K280" s="47"/>
      <c r="L280" s="46"/>
    </row>
    <row r="281" spans="1:12" ht="14.4" x14ac:dyDescent="0.3">
      <c r="A281" s="25"/>
      <c r="B281" s="16"/>
      <c r="C281" s="11"/>
      <c r="D281" s="12" t="s">
        <v>28</v>
      </c>
      <c r="E281" s="45"/>
      <c r="F281" s="46"/>
      <c r="G281" s="46"/>
      <c r="H281" s="46"/>
      <c r="I281" s="46"/>
      <c r="J281" s="46"/>
      <c r="K281" s="47"/>
      <c r="L281" s="46"/>
    </row>
    <row r="282" spans="1:12" ht="14.4" x14ac:dyDescent="0.3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4.4" x14ac:dyDescent="0.3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4.4" x14ac:dyDescent="0.3">
      <c r="A284" s="26"/>
      <c r="B284" s="18"/>
      <c r="C284" s="8"/>
      <c r="D284" s="19" t="s">
        <v>36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4.4" x14ac:dyDescent="0.3">
      <c r="A285" s="28">
        <f>A258</f>
        <v>2</v>
      </c>
      <c r="B285" s="14">
        <f>B258</f>
        <v>7</v>
      </c>
      <c r="C285" s="10" t="s">
        <v>33</v>
      </c>
      <c r="D285" s="7" t="s">
        <v>18</v>
      </c>
      <c r="E285" s="45"/>
      <c r="F285" s="46"/>
      <c r="G285" s="46"/>
      <c r="H285" s="46"/>
      <c r="I285" s="46"/>
      <c r="J285" s="46"/>
      <c r="K285" s="47"/>
      <c r="L285" s="46"/>
    </row>
    <row r="286" spans="1:12" ht="14.4" x14ac:dyDescent="0.3">
      <c r="A286" s="25"/>
      <c r="B286" s="16"/>
      <c r="C286" s="11"/>
      <c r="D286" s="7" t="s">
        <v>27</v>
      </c>
      <c r="E286" s="45"/>
      <c r="F286" s="46"/>
      <c r="G286" s="46"/>
      <c r="H286" s="46"/>
      <c r="I286" s="46"/>
      <c r="J286" s="46"/>
      <c r="K286" s="47"/>
      <c r="L286" s="46"/>
    </row>
    <row r="287" spans="1:12" ht="14.4" x14ac:dyDescent="0.3">
      <c r="A287" s="25"/>
      <c r="B287" s="16"/>
      <c r="C287" s="11"/>
      <c r="D287" s="7" t="s">
        <v>28</v>
      </c>
      <c r="E287" s="45"/>
      <c r="F287" s="46"/>
      <c r="G287" s="46"/>
      <c r="H287" s="46"/>
      <c r="I287" s="46"/>
      <c r="J287" s="46"/>
      <c r="K287" s="47"/>
      <c r="L287" s="46"/>
    </row>
    <row r="288" spans="1:12" ht="14.4" x14ac:dyDescent="0.3">
      <c r="A288" s="25"/>
      <c r="B288" s="16"/>
      <c r="C288" s="11"/>
      <c r="D288" s="7" t="s">
        <v>20</v>
      </c>
      <c r="E288" s="45"/>
      <c r="F288" s="46"/>
      <c r="G288" s="46"/>
      <c r="H288" s="46"/>
      <c r="I288" s="46"/>
      <c r="J288" s="46"/>
      <c r="K288" s="47"/>
      <c r="L288" s="46"/>
    </row>
    <row r="289" spans="1:12" ht="14.4" x14ac:dyDescent="0.3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4.4" x14ac:dyDescent="0.3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4.4" x14ac:dyDescent="0.3">
      <c r="A291" s="26"/>
      <c r="B291" s="18"/>
      <c r="C291" s="8"/>
      <c r="D291" s="19" t="s">
        <v>36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4.4" x14ac:dyDescent="0.3">
      <c r="A292" s="28">
        <f>A258</f>
        <v>2</v>
      </c>
      <c r="B292" s="14">
        <f>B258</f>
        <v>7</v>
      </c>
      <c r="C292" s="10" t="s">
        <v>34</v>
      </c>
      <c r="D292" s="12" t="s">
        <v>35</v>
      </c>
      <c r="E292" s="45"/>
      <c r="F292" s="46"/>
      <c r="G292" s="46"/>
      <c r="H292" s="46"/>
      <c r="I292" s="46"/>
      <c r="J292" s="46"/>
      <c r="K292" s="47"/>
      <c r="L292" s="46"/>
    </row>
    <row r="293" spans="1:12" ht="14.4" x14ac:dyDescent="0.3">
      <c r="A293" s="25"/>
      <c r="B293" s="16"/>
      <c r="C293" s="11"/>
      <c r="D293" s="12" t="s">
        <v>32</v>
      </c>
      <c r="E293" s="45"/>
      <c r="F293" s="46"/>
      <c r="G293" s="46"/>
      <c r="H293" s="46"/>
      <c r="I293" s="46"/>
      <c r="J293" s="46"/>
      <c r="K293" s="47"/>
      <c r="L293" s="46"/>
    </row>
    <row r="294" spans="1:12" ht="14.4" x14ac:dyDescent="0.3">
      <c r="A294" s="25"/>
      <c r="B294" s="16"/>
      <c r="C294" s="11"/>
      <c r="D294" s="12" t="s">
        <v>28</v>
      </c>
      <c r="E294" s="45"/>
      <c r="F294" s="46"/>
      <c r="G294" s="46"/>
      <c r="H294" s="46"/>
      <c r="I294" s="46"/>
      <c r="J294" s="46"/>
      <c r="K294" s="47"/>
      <c r="L294" s="46"/>
    </row>
    <row r="295" spans="1:12" ht="14.4" x14ac:dyDescent="0.3">
      <c r="A295" s="25"/>
      <c r="B295" s="16"/>
      <c r="C295" s="11"/>
      <c r="D295" s="12" t="s">
        <v>21</v>
      </c>
      <c r="E295" s="45"/>
      <c r="F295" s="46"/>
      <c r="G295" s="46"/>
      <c r="H295" s="46"/>
      <c r="I295" s="46"/>
      <c r="J295" s="46"/>
      <c r="K295" s="47"/>
      <c r="L295" s="46"/>
    </row>
    <row r="296" spans="1:12" ht="14.4" x14ac:dyDescent="0.3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4.4" x14ac:dyDescent="0.3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4.4" x14ac:dyDescent="0.3">
      <c r="A298" s="26"/>
      <c r="B298" s="18"/>
      <c r="C298" s="8"/>
      <c r="D298" s="20" t="s">
        <v>36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thickBot="1" x14ac:dyDescent="0.3">
      <c r="A299" s="31">
        <f>A258</f>
        <v>2</v>
      </c>
      <c r="B299" s="32">
        <f>B258</f>
        <v>7</v>
      </c>
      <c r="C299" s="106" t="s">
        <v>4</v>
      </c>
      <c r="D299" s="107"/>
      <c r="E299" s="33"/>
      <c r="F299" s="34">
        <f>F265+F269+F279+F284+F291+F298</f>
        <v>0</v>
      </c>
      <c r="G299" s="34">
        <f t="shared" ref="G299" si="186">G265+G269+G279+G284+G291+G298</f>
        <v>410</v>
      </c>
      <c r="H299" s="34">
        <f t="shared" ref="H299" si="187">H265+H269+H279+H284+H291+H298</f>
        <v>47.100000000000009</v>
      </c>
      <c r="I299" s="34">
        <f t="shared" ref="I299" si="188">I265+I269+I279+I284+I291+I298</f>
        <v>585.78</v>
      </c>
      <c r="J299" s="34">
        <f t="shared" ref="J299" si="189">J265+J269+J279+J284+J291+J298</f>
        <v>23.540000000000003</v>
      </c>
      <c r="K299" s="35"/>
      <c r="L299" s="34">
        <f t="shared" ref="L299" si="190">L265+L269+L279+L284+L291+L298</f>
        <v>96.399999999999991</v>
      </c>
    </row>
    <row r="300" spans="1:12" ht="14.4" x14ac:dyDescent="0.3">
      <c r="A300" s="22">
        <v>2</v>
      </c>
      <c r="B300" s="23">
        <v>8</v>
      </c>
      <c r="C300" s="90" t="s">
        <v>17</v>
      </c>
      <c r="D300" s="82" t="s">
        <v>18</v>
      </c>
      <c r="E300" s="94">
        <v>279</v>
      </c>
      <c r="F300" s="86" t="s">
        <v>77</v>
      </c>
      <c r="G300" s="97" t="s">
        <v>54</v>
      </c>
      <c r="H300" s="95">
        <v>31.98</v>
      </c>
      <c r="I300" s="95">
        <v>220.05</v>
      </c>
      <c r="J300" s="95">
        <v>11.19</v>
      </c>
      <c r="K300" s="95">
        <v>12.53</v>
      </c>
      <c r="L300" s="96">
        <v>15.63</v>
      </c>
    </row>
    <row r="301" spans="1:12" ht="14.4" x14ac:dyDescent="0.3">
      <c r="A301" s="25"/>
      <c r="B301" s="16"/>
      <c r="C301" s="91"/>
      <c r="D301" s="88" t="s">
        <v>27</v>
      </c>
      <c r="E301" s="81">
        <v>302</v>
      </c>
      <c r="F301" s="87" t="s">
        <v>61</v>
      </c>
      <c r="G301" s="98">
        <v>150</v>
      </c>
      <c r="H301" s="85">
        <v>9.25</v>
      </c>
      <c r="I301" s="85">
        <v>247.54</v>
      </c>
      <c r="J301" s="85">
        <v>8.6199999999999992</v>
      </c>
      <c r="K301" s="85">
        <v>5.98</v>
      </c>
      <c r="L301" s="93">
        <v>39.81</v>
      </c>
    </row>
    <row r="302" spans="1:12" ht="14.4" x14ac:dyDescent="0.3">
      <c r="A302" s="25"/>
      <c r="B302" s="16"/>
      <c r="C302" s="91"/>
      <c r="D302" s="89" t="s">
        <v>19</v>
      </c>
      <c r="E302" s="81">
        <v>377</v>
      </c>
      <c r="F302" s="87" t="s">
        <v>47</v>
      </c>
      <c r="G302" s="98">
        <v>200</v>
      </c>
      <c r="H302" s="85">
        <v>2.57</v>
      </c>
      <c r="I302" s="85">
        <v>60</v>
      </c>
      <c r="J302" s="85">
        <v>0</v>
      </c>
      <c r="K302" s="85">
        <v>2E-3</v>
      </c>
      <c r="L302" s="93">
        <v>15</v>
      </c>
    </row>
    <row r="303" spans="1:12" ht="14.4" x14ac:dyDescent="0.3">
      <c r="A303" s="25"/>
      <c r="B303" s="16"/>
      <c r="C303" s="91"/>
      <c r="D303" s="89" t="s">
        <v>20</v>
      </c>
      <c r="E303" s="81"/>
      <c r="F303" s="87" t="s">
        <v>49</v>
      </c>
      <c r="G303" s="98">
        <v>30</v>
      </c>
      <c r="H303" s="85">
        <v>1.2</v>
      </c>
      <c r="I303" s="85">
        <v>70.14</v>
      </c>
      <c r="J303" s="85">
        <v>2.37</v>
      </c>
      <c r="K303" s="85">
        <v>0.3</v>
      </c>
      <c r="L303" s="93">
        <v>14.49</v>
      </c>
    </row>
    <row r="304" spans="1:12" ht="14.4" x14ac:dyDescent="0.3">
      <c r="A304" s="25"/>
      <c r="B304" s="16"/>
      <c r="C304" s="91"/>
      <c r="D304" s="89"/>
      <c r="E304" s="81"/>
      <c r="F304" s="87" t="s">
        <v>50</v>
      </c>
      <c r="G304" s="98">
        <v>30</v>
      </c>
      <c r="H304" s="85">
        <v>1.2</v>
      </c>
      <c r="I304" s="85">
        <v>67.290000000000006</v>
      </c>
      <c r="J304" s="85">
        <v>1.41</v>
      </c>
      <c r="K304" s="85">
        <v>0.21</v>
      </c>
      <c r="L304" s="93">
        <v>14.94</v>
      </c>
    </row>
    <row r="305" spans="1:12" ht="28.8" x14ac:dyDescent="0.3">
      <c r="A305" s="25"/>
      <c r="B305" s="16"/>
      <c r="C305" s="91"/>
      <c r="D305" s="89" t="s">
        <v>21</v>
      </c>
      <c r="E305" s="81">
        <v>389</v>
      </c>
      <c r="F305" s="87" t="s">
        <v>51</v>
      </c>
      <c r="G305" s="98">
        <v>200</v>
      </c>
      <c r="H305" s="85">
        <v>14</v>
      </c>
      <c r="I305" s="85">
        <v>39.6</v>
      </c>
      <c r="J305" s="85">
        <v>0.1</v>
      </c>
      <c r="K305" s="85">
        <v>0</v>
      </c>
      <c r="L305" s="93">
        <v>9.8000000000000007</v>
      </c>
    </row>
    <row r="306" spans="1:12" ht="14.4" x14ac:dyDescent="0.3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4.4" x14ac:dyDescent="0.3">
      <c r="A307" s="26"/>
      <c r="B307" s="18">
        <v>8</v>
      </c>
      <c r="C307" s="8"/>
      <c r="D307" s="19" t="s">
        <v>36</v>
      </c>
      <c r="E307" s="9"/>
      <c r="F307" s="21">
        <f>SUM(F300:F306)</f>
        <v>0</v>
      </c>
      <c r="G307" s="21">
        <f t="shared" ref="G307:J307" si="191">SUM(G300:G306)</f>
        <v>610</v>
      </c>
      <c r="H307" s="21">
        <f t="shared" si="191"/>
        <v>60.20000000000001</v>
      </c>
      <c r="I307" s="21">
        <f t="shared" si="191"/>
        <v>704.62</v>
      </c>
      <c r="J307" s="21">
        <f t="shared" si="191"/>
        <v>23.69</v>
      </c>
      <c r="K307" s="27"/>
      <c r="L307" s="21">
        <f t="shared" ref="L307" si="192">SUM(L300:L306)</f>
        <v>109.66999999999999</v>
      </c>
    </row>
    <row r="308" spans="1:12" ht="14.4" x14ac:dyDescent="0.3">
      <c r="A308" s="28">
        <f>A300</f>
        <v>2</v>
      </c>
      <c r="B308" s="14">
        <f>B300</f>
        <v>8</v>
      </c>
      <c r="C308" s="10" t="s">
        <v>22</v>
      </c>
      <c r="D308" s="12" t="s">
        <v>21</v>
      </c>
      <c r="E308" s="45"/>
      <c r="F308" s="46"/>
      <c r="G308" s="46"/>
      <c r="H308" s="46"/>
      <c r="I308" s="46"/>
      <c r="J308" s="46"/>
      <c r="K308" s="47"/>
      <c r="L308" s="46"/>
    </row>
    <row r="309" spans="1:12" ht="14.4" x14ac:dyDescent="0.3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4.4" x14ac:dyDescent="0.3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4.4" x14ac:dyDescent="0.3">
      <c r="A311" s="26"/>
      <c r="B311" s="18">
        <v>8</v>
      </c>
      <c r="C311" s="8"/>
      <c r="D311" s="19" t="s">
        <v>36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4.4" x14ac:dyDescent="0.3">
      <c r="A312" s="28">
        <f>A300</f>
        <v>2</v>
      </c>
      <c r="B312" s="14"/>
      <c r="C312" s="10" t="s">
        <v>23</v>
      </c>
      <c r="D312" s="7" t="s">
        <v>24</v>
      </c>
      <c r="E312" s="45"/>
      <c r="F312" s="46"/>
      <c r="G312" s="46"/>
      <c r="H312" s="46"/>
      <c r="I312" s="46"/>
      <c r="J312" s="46"/>
      <c r="K312" s="47"/>
      <c r="L312" s="46"/>
    </row>
    <row r="313" spans="1:12" ht="14.4" x14ac:dyDescent="0.3">
      <c r="A313" s="25"/>
      <c r="B313" s="16"/>
      <c r="C313" s="11"/>
      <c r="D313" s="7" t="s">
        <v>25</v>
      </c>
      <c r="E313" s="45"/>
      <c r="F313" s="46"/>
      <c r="G313" s="46"/>
      <c r="H313" s="46"/>
      <c r="I313" s="46"/>
      <c r="J313" s="46"/>
      <c r="K313" s="47"/>
      <c r="L313" s="46"/>
    </row>
    <row r="314" spans="1:12" ht="14.4" x14ac:dyDescent="0.3">
      <c r="A314" s="25"/>
      <c r="B314" s="16"/>
      <c r="C314" s="11"/>
      <c r="D314" s="7" t="s">
        <v>26</v>
      </c>
      <c r="E314" s="45"/>
      <c r="F314" s="46"/>
      <c r="G314" s="46"/>
      <c r="H314" s="46"/>
      <c r="I314" s="46"/>
      <c r="J314" s="46"/>
      <c r="K314" s="47"/>
      <c r="L314" s="46"/>
    </row>
    <row r="315" spans="1:12" ht="14.4" x14ac:dyDescent="0.3">
      <c r="A315" s="25"/>
      <c r="B315" s="16"/>
      <c r="C315" s="11"/>
      <c r="D315" s="7" t="s">
        <v>27</v>
      </c>
      <c r="E315" s="45"/>
      <c r="F315" s="46"/>
      <c r="G315" s="46"/>
      <c r="H315" s="46"/>
      <c r="I315" s="46"/>
      <c r="J315" s="46"/>
      <c r="K315" s="47"/>
      <c r="L315" s="46"/>
    </row>
    <row r="316" spans="1:12" ht="14.4" x14ac:dyDescent="0.3">
      <c r="A316" s="25"/>
      <c r="B316" s="16"/>
      <c r="C316" s="11"/>
      <c r="D316" s="7" t="s">
        <v>28</v>
      </c>
      <c r="E316" s="45"/>
      <c r="F316" s="46"/>
      <c r="G316" s="46"/>
      <c r="H316" s="46"/>
      <c r="I316" s="46"/>
      <c r="J316" s="46"/>
      <c r="K316" s="47"/>
      <c r="L316" s="46"/>
    </row>
    <row r="317" spans="1:12" ht="14.4" x14ac:dyDescent="0.3">
      <c r="A317" s="25"/>
      <c r="B317" s="16"/>
      <c r="C317" s="11"/>
      <c r="D317" s="7" t="s">
        <v>29</v>
      </c>
      <c r="E317" s="45"/>
      <c r="F317" s="46"/>
      <c r="G317" s="46"/>
      <c r="H317" s="46"/>
      <c r="I317" s="46"/>
      <c r="J317" s="46"/>
      <c r="K317" s="47"/>
      <c r="L317" s="46"/>
    </row>
    <row r="318" spans="1:12" ht="14.4" x14ac:dyDescent="0.3">
      <c r="A318" s="25"/>
      <c r="B318" s="16"/>
      <c r="C318" s="11"/>
      <c r="D318" s="7" t="s">
        <v>30</v>
      </c>
      <c r="E318" s="45"/>
      <c r="F318" s="46"/>
      <c r="G318" s="46"/>
      <c r="H318" s="46"/>
      <c r="I318" s="46"/>
      <c r="J318" s="46"/>
      <c r="K318" s="47"/>
      <c r="L318" s="46"/>
    </row>
    <row r="319" spans="1:12" ht="14.4" x14ac:dyDescent="0.3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4.4" x14ac:dyDescent="0.3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4.4" x14ac:dyDescent="0.3">
      <c r="A321" s="26"/>
      <c r="B321" s="18"/>
      <c r="C321" s="8"/>
      <c r="D321" s="19" t="s">
        <v>36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4.4" x14ac:dyDescent="0.3">
      <c r="A322" s="28">
        <f>A300</f>
        <v>2</v>
      </c>
      <c r="B322" s="14">
        <f>B300</f>
        <v>8</v>
      </c>
      <c r="C322" s="10" t="s">
        <v>31</v>
      </c>
      <c r="D322" s="12" t="s">
        <v>32</v>
      </c>
      <c r="E322" s="45"/>
      <c r="F322" s="46"/>
      <c r="G322" s="46"/>
      <c r="H322" s="46"/>
      <c r="I322" s="46"/>
      <c r="J322" s="46"/>
      <c r="K322" s="47"/>
      <c r="L322" s="46"/>
    </row>
    <row r="323" spans="1:12" ht="14.4" x14ac:dyDescent="0.3">
      <c r="A323" s="25"/>
      <c r="B323" s="16"/>
      <c r="C323" s="11"/>
      <c r="D323" s="12" t="s">
        <v>28</v>
      </c>
      <c r="E323" s="45"/>
      <c r="F323" s="46"/>
      <c r="G323" s="46"/>
      <c r="H323" s="46"/>
      <c r="I323" s="46"/>
      <c r="J323" s="46"/>
      <c r="K323" s="47"/>
      <c r="L323" s="46"/>
    </row>
    <row r="324" spans="1:12" ht="14.4" x14ac:dyDescent="0.3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4.4" x14ac:dyDescent="0.3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4.4" x14ac:dyDescent="0.3">
      <c r="A326" s="26"/>
      <c r="B326" s="18"/>
      <c r="C326" s="8"/>
      <c r="D326" s="19" t="s">
        <v>36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4.4" x14ac:dyDescent="0.3">
      <c r="A327" s="28">
        <f>A300</f>
        <v>2</v>
      </c>
      <c r="B327" s="14">
        <f>B300</f>
        <v>8</v>
      </c>
      <c r="C327" s="10" t="s">
        <v>33</v>
      </c>
      <c r="D327" s="7" t="s">
        <v>18</v>
      </c>
      <c r="E327" s="45"/>
      <c r="F327" s="46"/>
      <c r="G327" s="46"/>
      <c r="H327" s="46"/>
      <c r="I327" s="46"/>
      <c r="J327" s="46"/>
      <c r="K327" s="47"/>
      <c r="L327" s="46"/>
    </row>
    <row r="328" spans="1:12" ht="14.4" x14ac:dyDescent="0.3">
      <c r="A328" s="25"/>
      <c r="B328" s="16"/>
      <c r="C328" s="11"/>
      <c r="D328" s="7" t="s">
        <v>27</v>
      </c>
      <c r="E328" s="45"/>
      <c r="F328" s="46"/>
      <c r="G328" s="46"/>
      <c r="H328" s="46"/>
      <c r="I328" s="46"/>
      <c r="J328" s="46"/>
      <c r="K328" s="47"/>
      <c r="L328" s="46"/>
    </row>
    <row r="329" spans="1:12" ht="14.4" x14ac:dyDescent="0.3">
      <c r="A329" s="25"/>
      <c r="B329" s="16"/>
      <c r="C329" s="11"/>
      <c r="D329" s="7" t="s">
        <v>28</v>
      </c>
      <c r="E329" s="45"/>
      <c r="F329" s="46"/>
      <c r="G329" s="46"/>
      <c r="H329" s="46"/>
      <c r="I329" s="46"/>
      <c r="J329" s="46"/>
      <c r="K329" s="47"/>
      <c r="L329" s="46"/>
    </row>
    <row r="330" spans="1:12" ht="14.4" x14ac:dyDescent="0.3">
      <c r="A330" s="25"/>
      <c r="B330" s="16"/>
      <c r="C330" s="11"/>
      <c r="D330" s="7" t="s">
        <v>20</v>
      </c>
      <c r="E330" s="45"/>
      <c r="F330" s="46"/>
      <c r="G330" s="46"/>
      <c r="H330" s="46"/>
      <c r="I330" s="46"/>
      <c r="J330" s="46"/>
      <c r="K330" s="47"/>
      <c r="L330" s="46"/>
    </row>
    <row r="331" spans="1:12" ht="14.4" x14ac:dyDescent="0.3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4.4" x14ac:dyDescent="0.3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4.4" x14ac:dyDescent="0.3">
      <c r="A333" s="26"/>
      <c r="B333" s="18"/>
      <c r="C333" s="8"/>
      <c r="D333" s="19" t="s">
        <v>36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4.4" x14ac:dyDescent="0.3">
      <c r="A334" s="28">
        <f>A300</f>
        <v>2</v>
      </c>
      <c r="B334" s="14">
        <f>B300</f>
        <v>8</v>
      </c>
      <c r="C334" s="10" t="s">
        <v>34</v>
      </c>
      <c r="D334" s="12" t="s">
        <v>35</v>
      </c>
      <c r="E334" s="45"/>
      <c r="F334" s="46"/>
      <c r="G334" s="46"/>
      <c r="H334" s="46"/>
      <c r="I334" s="46"/>
      <c r="J334" s="46"/>
      <c r="K334" s="47"/>
      <c r="L334" s="46"/>
    </row>
    <row r="335" spans="1:12" ht="14.4" x14ac:dyDescent="0.3">
      <c r="A335" s="25"/>
      <c r="B335" s="16"/>
      <c r="C335" s="11"/>
      <c r="D335" s="12" t="s">
        <v>32</v>
      </c>
      <c r="E335" s="45"/>
      <c r="F335" s="46"/>
      <c r="G335" s="46"/>
      <c r="H335" s="46"/>
      <c r="I335" s="46"/>
      <c r="J335" s="46"/>
      <c r="K335" s="47"/>
      <c r="L335" s="46"/>
    </row>
    <row r="336" spans="1:12" ht="14.4" x14ac:dyDescent="0.3">
      <c r="A336" s="25"/>
      <c r="B336" s="16"/>
      <c r="C336" s="11"/>
      <c r="D336" s="12" t="s">
        <v>28</v>
      </c>
      <c r="E336" s="45"/>
      <c r="F336" s="46"/>
      <c r="G336" s="46"/>
      <c r="H336" s="46"/>
      <c r="I336" s="46"/>
      <c r="J336" s="46"/>
      <c r="K336" s="47"/>
      <c r="L336" s="46"/>
    </row>
    <row r="337" spans="1:12" ht="14.4" x14ac:dyDescent="0.3">
      <c r="A337" s="25"/>
      <c r="B337" s="16"/>
      <c r="C337" s="11"/>
      <c r="D337" s="12" t="s">
        <v>21</v>
      </c>
      <c r="E337" s="45"/>
      <c r="F337" s="46"/>
      <c r="G337" s="46"/>
      <c r="H337" s="46"/>
      <c r="I337" s="46"/>
      <c r="J337" s="46"/>
      <c r="K337" s="47"/>
      <c r="L337" s="46"/>
    </row>
    <row r="338" spans="1:12" ht="14.4" x14ac:dyDescent="0.3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4.4" x14ac:dyDescent="0.3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4.4" x14ac:dyDescent="0.3">
      <c r="A340" s="26"/>
      <c r="B340" s="18"/>
      <c r="C340" s="8"/>
      <c r="D340" s="20" t="s">
        <v>36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3">
      <c r="A341" s="31">
        <f>A300</f>
        <v>2</v>
      </c>
      <c r="B341" s="32">
        <f>B300</f>
        <v>8</v>
      </c>
      <c r="C341" s="106" t="s">
        <v>4</v>
      </c>
      <c r="D341" s="107"/>
      <c r="E341" s="33"/>
      <c r="F341" s="34">
        <f>F307+F311+F321+F326+F333+F340</f>
        <v>0</v>
      </c>
      <c r="G341" s="34">
        <f t="shared" ref="G341:J341" si="203">G307+G311+G321+G326+G333+G340</f>
        <v>610</v>
      </c>
      <c r="H341" s="34">
        <f t="shared" si="203"/>
        <v>60.20000000000001</v>
      </c>
      <c r="I341" s="34">
        <f t="shared" si="203"/>
        <v>704.62</v>
      </c>
      <c r="J341" s="34">
        <f t="shared" si="203"/>
        <v>23.69</v>
      </c>
      <c r="K341" s="35"/>
      <c r="L341" s="34">
        <f>L307+L311+L321+L326+L333+L340</f>
        <v>109.66999999999999</v>
      </c>
    </row>
    <row r="342" spans="1:12" ht="14.4" x14ac:dyDescent="0.3">
      <c r="A342" s="15">
        <v>9</v>
      </c>
      <c r="B342" s="16">
        <v>9</v>
      </c>
      <c r="C342" s="56" t="s">
        <v>17</v>
      </c>
      <c r="D342" s="57" t="s">
        <v>18</v>
      </c>
      <c r="E342" s="58">
        <v>246</v>
      </c>
      <c r="F342" s="59" t="s">
        <v>78</v>
      </c>
      <c r="G342" s="60">
        <v>100</v>
      </c>
      <c r="H342" s="61">
        <v>40.65</v>
      </c>
      <c r="I342" s="61">
        <v>193.24</v>
      </c>
      <c r="J342" s="61">
        <v>13.36</v>
      </c>
      <c r="K342" s="61">
        <v>14.08</v>
      </c>
      <c r="L342" s="62">
        <v>3.27</v>
      </c>
    </row>
    <row r="343" spans="1:12" ht="14.4" x14ac:dyDescent="0.3">
      <c r="A343" s="15"/>
      <c r="B343" s="16"/>
      <c r="C343" s="63"/>
      <c r="D343" s="64" t="s">
        <v>27</v>
      </c>
      <c r="E343" s="65">
        <v>312</v>
      </c>
      <c r="F343" s="66" t="s">
        <v>79</v>
      </c>
      <c r="G343" s="67">
        <v>150</v>
      </c>
      <c r="H343" s="68">
        <v>2.91</v>
      </c>
      <c r="I343" s="68">
        <v>137.16</v>
      </c>
      <c r="J343" s="68">
        <v>3.06</v>
      </c>
      <c r="K343" s="68">
        <v>4.8</v>
      </c>
      <c r="L343" s="69">
        <v>20.43</v>
      </c>
    </row>
    <row r="344" spans="1:12" ht="14.4" x14ac:dyDescent="0.3">
      <c r="A344" s="15">
        <v>2</v>
      </c>
      <c r="B344" s="16"/>
      <c r="C344" s="63"/>
      <c r="D344" s="70" t="s">
        <v>19</v>
      </c>
      <c r="E344" s="65">
        <v>342</v>
      </c>
      <c r="F344" s="66" t="s">
        <v>58</v>
      </c>
      <c r="G344" s="67">
        <v>200</v>
      </c>
      <c r="H344" s="68">
        <v>2.2599999999999998</v>
      </c>
      <c r="I344" s="68">
        <v>113.6</v>
      </c>
      <c r="J344" s="68">
        <v>0.16</v>
      </c>
      <c r="K344" s="68">
        <v>0.16</v>
      </c>
      <c r="L344" s="69">
        <v>27.88</v>
      </c>
    </row>
    <row r="345" spans="1:12" ht="14.4" x14ac:dyDescent="0.3">
      <c r="A345" s="15"/>
      <c r="B345" s="16"/>
      <c r="C345" s="63"/>
      <c r="D345" s="70" t="s">
        <v>20</v>
      </c>
      <c r="E345" s="65"/>
      <c r="F345" s="66" t="s">
        <v>49</v>
      </c>
      <c r="G345" s="67">
        <v>30</v>
      </c>
      <c r="H345" s="68">
        <v>1.2</v>
      </c>
      <c r="I345" s="68">
        <v>70.14</v>
      </c>
      <c r="J345" s="68">
        <v>2.37</v>
      </c>
      <c r="K345" s="68">
        <v>0.3</v>
      </c>
      <c r="L345" s="69">
        <v>14.49</v>
      </c>
    </row>
    <row r="346" spans="1:12" ht="14.4" x14ac:dyDescent="0.3">
      <c r="A346" s="15"/>
      <c r="B346" s="16"/>
      <c r="C346" s="63"/>
      <c r="D346" s="70"/>
      <c r="E346" s="65"/>
      <c r="F346" s="66" t="s">
        <v>50</v>
      </c>
      <c r="G346" s="67">
        <v>30</v>
      </c>
      <c r="H346" s="68">
        <v>1.2</v>
      </c>
      <c r="I346" s="68">
        <v>67.290000000000006</v>
      </c>
      <c r="J346" s="68">
        <v>1.41</v>
      </c>
      <c r="K346" s="68">
        <v>0.21</v>
      </c>
      <c r="L346" s="69">
        <v>14.94</v>
      </c>
    </row>
    <row r="347" spans="1:12" ht="14.4" x14ac:dyDescent="0.3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4.4" x14ac:dyDescent="0.3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4.4" x14ac:dyDescent="0.3">
      <c r="A349" s="17"/>
      <c r="B349" s="18"/>
      <c r="C349" s="8"/>
      <c r="D349" s="19" t="s">
        <v>36</v>
      </c>
      <c r="E349" s="9"/>
      <c r="F349" s="21">
        <f>SUM(F342:F348)</f>
        <v>0</v>
      </c>
      <c r="G349" s="21">
        <f t="shared" ref="G349:J349" si="204">SUM(G342:G348)</f>
        <v>510</v>
      </c>
      <c r="H349" s="21">
        <f t="shared" si="204"/>
        <v>48.220000000000006</v>
      </c>
      <c r="I349" s="21">
        <f t="shared" si="204"/>
        <v>581.42999999999995</v>
      </c>
      <c r="J349" s="21">
        <f t="shared" si="204"/>
        <v>20.36</v>
      </c>
      <c r="K349" s="27"/>
      <c r="L349" s="21">
        <f t="shared" ref="L349:L391" si="205">SUM(L342:L348)</f>
        <v>81.009999999999991</v>
      </c>
    </row>
    <row r="350" spans="1:12" ht="14.4" x14ac:dyDescent="0.3">
      <c r="A350" s="14">
        <v>2</v>
      </c>
      <c r="B350" s="14">
        <v>9</v>
      </c>
      <c r="C350" s="10" t="s">
        <v>22</v>
      </c>
      <c r="D350" s="12" t="s">
        <v>21</v>
      </c>
      <c r="E350" s="45"/>
      <c r="F350" s="46"/>
      <c r="G350" s="46"/>
      <c r="H350" s="46"/>
      <c r="I350" s="46"/>
      <c r="J350" s="46"/>
      <c r="K350" s="47"/>
      <c r="L350" s="46"/>
    </row>
    <row r="351" spans="1:12" ht="14.4" x14ac:dyDescent="0.3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4.4" x14ac:dyDescent="0.3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4.4" x14ac:dyDescent="0.3">
      <c r="A353" s="17"/>
      <c r="B353" s="18"/>
      <c r="C353" s="8"/>
      <c r="D353" s="19" t="s">
        <v>36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4.4" x14ac:dyDescent="0.3">
      <c r="A354" s="14">
        <v>2</v>
      </c>
      <c r="B354" s="14">
        <v>9</v>
      </c>
      <c r="C354" s="10" t="s">
        <v>23</v>
      </c>
      <c r="D354" s="7" t="s">
        <v>24</v>
      </c>
      <c r="E354" s="45"/>
      <c r="F354" s="46"/>
      <c r="G354" s="46"/>
      <c r="H354" s="46"/>
      <c r="I354" s="46"/>
      <c r="J354" s="46"/>
      <c r="K354" s="47"/>
      <c r="L354" s="46"/>
    </row>
    <row r="355" spans="1:12" ht="14.4" x14ac:dyDescent="0.3">
      <c r="A355" s="15"/>
      <c r="B355" s="16"/>
      <c r="C355" s="11"/>
      <c r="D355" s="7" t="s">
        <v>25</v>
      </c>
      <c r="E355" s="45"/>
      <c r="F355" s="46"/>
      <c r="G355" s="46"/>
      <c r="H355" s="46"/>
      <c r="I355" s="46"/>
      <c r="J355" s="46"/>
      <c r="K355" s="47"/>
      <c r="L355" s="46"/>
    </row>
    <row r="356" spans="1:12" ht="14.4" x14ac:dyDescent="0.3">
      <c r="A356" s="15"/>
      <c r="B356" s="16"/>
      <c r="C356" s="11"/>
      <c r="D356" s="7" t="s">
        <v>26</v>
      </c>
      <c r="E356" s="45"/>
      <c r="F356" s="46"/>
      <c r="G356" s="46"/>
      <c r="H356" s="46"/>
      <c r="I356" s="46"/>
      <c r="J356" s="46"/>
      <c r="K356" s="47"/>
      <c r="L356" s="46"/>
    </row>
    <row r="357" spans="1:12" ht="14.4" x14ac:dyDescent="0.3">
      <c r="A357" s="15"/>
      <c r="B357" s="16"/>
      <c r="C357" s="11"/>
      <c r="D357" s="7" t="s">
        <v>27</v>
      </c>
      <c r="E357" s="45"/>
      <c r="F357" s="46"/>
      <c r="G357" s="46"/>
      <c r="H357" s="46"/>
      <c r="I357" s="46"/>
      <c r="J357" s="46"/>
      <c r="K357" s="47"/>
      <c r="L357" s="46"/>
    </row>
    <row r="358" spans="1:12" ht="14.4" x14ac:dyDescent="0.3">
      <c r="A358" s="15"/>
      <c r="B358" s="16"/>
      <c r="C358" s="11"/>
      <c r="D358" s="7" t="s">
        <v>28</v>
      </c>
      <c r="E358" s="45"/>
      <c r="F358" s="46"/>
      <c r="G358" s="46"/>
      <c r="H358" s="46"/>
      <c r="I358" s="46"/>
      <c r="J358" s="46"/>
      <c r="K358" s="47"/>
      <c r="L358" s="46"/>
    </row>
    <row r="359" spans="1:12" ht="14.4" x14ac:dyDescent="0.3">
      <c r="A359" s="15"/>
      <c r="B359" s="16"/>
      <c r="C359" s="11"/>
      <c r="D359" s="7" t="s">
        <v>29</v>
      </c>
      <c r="E359" s="45"/>
      <c r="F359" s="46"/>
      <c r="G359" s="46"/>
      <c r="H359" s="46"/>
      <c r="I359" s="46"/>
      <c r="J359" s="46"/>
      <c r="K359" s="47"/>
      <c r="L359" s="46"/>
    </row>
    <row r="360" spans="1:12" ht="14.4" x14ac:dyDescent="0.3">
      <c r="A360" s="15"/>
      <c r="B360" s="16"/>
      <c r="C360" s="11"/>
      <c r="D360" s="7" t="s">
        <v>30</v>
      </c>
      <c r="E360" s="45"/>
      <c r="F360" s="46"/>
      <c r="G360" s="46"/>
      <c r="H360" s="46"/>
      <c r="I360" s="46"/>
      <c r="J360" s="46"/>
      <c r="K360" s="47"/>
      <c r="L360" s="46"/>
    </row>
    <row r="361" spans="1:12" ht="14.4" x14ac:dyDescent="0.3">
      <c r="A361" s="1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4.4" x14ac:dyDescent="0.3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4.4" x14ac:dyDescent="0.3">
      <c r="A363" s="17"/>
      <c r="B363" s="18"/>
      <c r="C363" s="8"/>
      <c r="D363" s="19" t="s">
        <v>36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4.4" x14ac:dyDescent="0.3">
      <c r="A364" s="14">
        <v>2</v>
      </c>
      <c r="B364" s="14">
        <f>B342</f>
        <v>9</v>
      </c>
      <c r="C364" s="10" t="s">
        <v>31</v>
      </c>
      <c r="D364" s="12" t="s">
        <v>32</v>
      </c>
      <c r="E364" s="45"/>
      <c r="F364" s="46"/>
      <c r="G364" s="46"/>
      <c r="H364" s="46"/>
      <c r="I364" s="46"/>
      <c r="J364" s="46"/>
      <c r="K364" s="47"/>
      <c r="L364" s="46"/>
    </row>
    <row r="365" spans="1:12" ht="14.4" x14ac:dyDescent="0.3">
      <c r="A365" s="15"/>
      <c r="B365" s="16"/>
      <c r="C365" s="11"/>
      <c r="D365" s="12" t="s">
        <v>28</v>
      </c>
      <c r="E365" s="45"/>
      <c r="F365" s="46"/>
      <c r="G365" s="46"/>
      <c r="H365" s="46"/>
      <c r="I365" s="46"/>
      <c r="J365" s="46"/>
      <c r="K365" s="47"/>
      <c r="L365" s="46"/>
    </row>
    <row r="366" spans="1:12" ht="14.4" x14ac:dyDescent="0.3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4.4" x14ac:dyDescent="0.3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4.4" x14ac:dyDescent="0.3">
      <c r="A368" s="17"/>
      <c r="B368" s="18"/>
      <c r="C368" s="8"/>
      <c r="D368" s="19" t="s">
        <v>36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4.4" x14ac:dyDescent="0.3">
      <c r="A369" s="14">
        <v>2</v>
      </c>
      <c r="B369" s="14">
        <f>B342</f>
        <v>9</v>
      </c>
      <c r="C369" s="10" t="s">
        <v>33</v>
      </c>
      <c r="D369" s="7" t="s">
        <v>18</v>
      </c>
      <c r="E369" s="45"/>
      <c r="F369" s="46"/>
      <c r="G369" s="46"/>
      <c r="H369" s="46"/>
      <c r="I369" s="46"/>
      <c r="J369" s="46"/>
      <c r="K369" s="47"/>
      <c r="L369" s="46"/>
    </row>
    <row r="370" spans="1:12" ht="14.4" x14ac:dyDescent="0.3">
      <c r="A370" s="15"/>
      <c r="B370" s="16"/>
      <c r="C370" s="11"/>
      <c r="D370" s="7" t="s">
        <v>27</v>
      </c>
      <c r="E370" s="45"/>
      <c r="F370" s="46"/>
      <c r="G370" s="46"/>
      <c r="H370" s="46"/>
      <c r="I370" s="46"/>
      <c r="J370" s="46"/>
      <c r="K370" s="47"/>
      <c r="L370" s="46"/>
    </row>
    <row r="371" spans="1:12" ht="14.4" x14ac:dyDescent="0.3">
      <c r="A371" s="15"/>
      <c r="B371" s="16"/>
      <c r="C371" s="11"/>
      <c r="D371" s="7" t="s">
        <v>28</v>
      </c>
      <c r="E371" s="45"/>
      <c r="F371" s="46"/>
      <c r="G371" s="46"/>
      <c r="H371" s="46"/>
      <c r="I371" s="46"/>
      <c r="J371" s="46"/>
      <c r="K371" s="47"/>
      <c r="L371" s="46"/>
    </row>
    <row r="372" spans="1:12" ht="14.4" x14ac:dyDescent="0.3">
      <c r="A372" s="15"/>
      <c r="B372" s="16"/>
      <c r="C372" s="11"/>
      <c r="D372" s="7" t="s">
        <v>20</v>
      </c>
      <c r="E372" s="45"/>
      <c r="F372" s="46"/>
      <c r="G372" s="46"/>
      <c r="H372" s="46"/>
      <c r="I372" s="46"/>
      <c r="J372" s="46"/>
      <c r="K372" s="47"/>
      <c r="L372" s="46"/>
    </row>
    <row r="373" spans="1:12" ht="14.4" x14ac:dyDescent="0.3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4.4" x14ac:dyDescent="0.3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4.4" x14ac:dyDescent="0.3">
      <c r="A375" s="17"/>
      <c r="B375" s="18"/>
      <c r="C375" s="8"/>
      <c r="D375" s="19" t="s">
        <v>36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4.4" x14ac:dyDescent="0.3">
      <c r="A376" s="14">
        <v>2</v>
      </c>
      <c r="B376" s="14">
        <f>B342</f>
        <v>9</v>
      </c>
      <c r="C376" s="10" t="s">
        <v>34</v>
      </c>
      <c r="D376" s="12" t="s">
        <v>35</v>
      </c>
      <c r="E376" s="45"/>
      <c r="F376" s="46"/>
      <c r="G376" s="46"/>
      <c r="H376" s="46"/>
      <c r="I376" s="46"/>
      <c r="J376" s="46"/>
      <c r="K376" s="47"/>
      <c r="L376" s="46"/>
    </row>
    <row r="377" spans="1:12" ht="14.4" x14ac:dyDescent="0.3">
      <c r="A377" s="15"/>
      <c r="B377" s="16"/>
      <c r="C377" s="11"/>
      <c r="D377" s="12" t="s">
        <v>32</v>
      </c>
      <c r="E377" s="45"/>
      <c r="F377" s="46"/>
      <c r="G377" s="46"/>
      <c r="H377" s="46"/>
      <c r="I377" s="46"/>
      <c r="J377" s="46"/>
      <c r="K377" s="47"/>
      <c r="L377" s="46"/>
    </row>
    <row r="378" spans="1:12" ht="14.4" x14ac:dyDescent="0.3">
      <c r="A378" s="15"/>
      <c r="B378" s="16"/>
      <c r="C378" s="11"/>
      <c r="D378" s="12" t="s">
        <v>28</v>
      </c>
      <c r="E378" s="45"/>
      <c r="F378" s="46"/>
      <c r="G378" s="46"/>
      <c r="H378" s="46"/>
      <c r="I378" s="46"/>
      <c r="J378" s="46"/>
      <c r="K378" s="47"/>
      <c r="L378" s="46"/>
    </row>
    <row r="379" spans="1:12" ht="14.4" x14ac:dyDescent="0.3">
      <c r="A379" s="15"/>
      <c r="B379" s="16"/>
      <c r="C379" s="11"/>
      <c r="D379" s="12" t="s">
        <v>21</v>
      </c>
      <c r="E379" s="45"/>
      <c r="F379" s="46"/>
      <c r="G379" s="46"/>
      <c r="H379" s="46"/>
      <c r="I379" s="46"/>
      <c r="J379" s="46"/>
      <c r="K379" s="47"/>
      <c r="L379" s="46"/>
    </row>
    <row r="380" spans="1:12" ht="14.4" x14ac:dyDescent="0.3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4.4" x14ac:dyDescent="0.3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4.4" x14ac:dyDescent="0.3">
      <c r="A382" s="17"/>
      <c r="B382" s="18"/>
      <c r="C382" s="8"/>
      <c r="D382" s="20" t="s">
        <v>36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3">
      <c r="A383" s="36">
        <f>A342</f>
        <v>9</v>
      </c>
      <c r="B383" s="36">
        <f>B342</f>
        <v>9</v>
      </c>
      <c r="C383" s="106" t="s">
        <v>4</v>
      </c>
      <c r="D383" s="107"/>
      <c r="E383" s="33"/>
      <c r="F383" s="34">
        <f>F349+F353+F363+F368+F375+F382</f>
        <v>0</v>
      </c>
      <c r="G383" s="34">
        <f t="shared" ref="G383:J383" si="216">G349+G353+G363+G368+G375+G382</f>
        <v>510</v>
      </c>
      <c r="H383" s="34">
        <f t="shared" si="216"/>
        <v>48.220000000000006</v>
      </c>
      <c r="I383" s="34">
        <f t="shared" si="216"/>
        <v>581.42999999999995</v>
      </c>
      <c r="J383" s="34">
        <f t="shared" si="216"/>
        <v>20.36</v>
      </c>
      <c r="K383" s="35"/>
      <c r="L383" s="34">
        <f t="shared" ref="L383" si="217">L349+L353+L363+L368+L375+L382</f>
        <v>81.009999999999991</v>
      </c>
    </row>
    <row r="384" spans="1:12" ht="28.8" x14ac:dyDescent="0.3">
      <c r="A384" s="22">
        <v>2</v>
      </c>
      <c r="B384" s="23">
        <v>10</v>
      </c>
      <c r="C384" s="56" t="s">
        <v>17</v>
      </c>
      <c r="D384" s="57" t="s">
        <v>18</v>
      </c>
      <c r="E384" s="58">
        <v>290</v>
      </c>
      <c r="F384" s="59" t="s">
        <v>80</v>
      </c>
      <c r="G384" s="60">
        <v>100</v>
      </c>
      <c r="H384" s="61">
        <v>37.97</v>
      </c>
      <c r="I384" s="61">
        <v>149.91999999999999</v>
      </c>
      <c r="J384" s="61">
        <v>11.78</v>
      </c>
      <c r="K384" s="61">
        <v>10.119999999999999</v>
      </c>
      <c r="L384" s="62">
        <v>2.93</v>
      </c>
    </row>
    <row r="385" spans="1:12" ht="14.4" x14ac:dyDescent="0.3">
      <c r="A385" s="25"/>
      <c r="B385" s="16"/>
      <c r="C385" s="63"/>
      <c r="D385" s="64" t="s">
        <v>27</v>
      </c>
      <c r="E385" s="65">
        <v>303</v>
      </c>
      <c r="F385" s="66" t="s">
        <v>69</v>
      </c>
      <c r="G385" s="67">
        <v>150</v>
      </c>
      <c r="H385" s="68">
        <v>3.5</v>
      </c>
      <c r="I385" s="68">
        <v>152.36000000000001</v>
      </c>
      <c r="J385" s="68">
        <v>4</v>
      </c>
      <c r="K385" s="68">
        <v>4.24</v>
      </c>
      <c r="L385" s="69">
        <v>24.55</v>
      </c>
    </row>
    <row r="386" spans="1:12" ht="14.4" x14ac:dyDescent="0.3">
      <c r="A386" s="25"/>
      <c r="B386" s="16"/>
      <c r="C386" s="63"/>
      <c r="D386" s="70" t="s">
        <v>19</v>
      </c>
      <c r="E386" s="65">
        <v>379</v>
      </c>
      <c r="F386" s="66" t="s">
        <v>67</v>
      </c>
      <c r="G386" s="67">
        <v>200</v>
      </c>
      <c r="H386" s="68">
        <v>8.33</v>
      </c>
      <c r="I386" s="68">
        <v>100.39</v>
      </c>
      <c r="J386" s="68">
        <v>3.15</v>
      </c>
      <c r="K386" s="68">
        <v>2.67</v>
      </c>
      <c r="L386" s="69">
        <v>15.94</v>
      </c>
    </row>
    <row r="387" spans="1:12" ht="14.4" x14ac:dyDescent="0.3">
      <c r="A387" s="25"/>
      <c r="B387" s="16"/>
      <c r="C387" s="63"/>
      <c r="D387" s="70" t="s">
        <v>20</v>
      </c>
      <c r="E387" s="65"/>
      <c r="F387" s="66" t="s">
        <v>49</v>
      </c>
      <c r="G387" s="67">
        <v>30</v>
      </c>
      <c r="H387" s="68">
        <v>1.2</v>
      </c>
      <c r="I387" s="68">
        <v>70.14</v>
      </c>
      <c r="J387" s="68">
        <v>2.37</v>
      </c>
      <c r="K387" s="68">
        <v>0.3</v>
      </c>
      <c r="L387" s="69">
        <v>14.49</v>
      </c>
    </row>
    <row r="388" spans="1:12" ht="14.4" x14ac:dyDescent="0.3">
      <c r="A388" s="25"/>
      <c r="B388" s="16"/>
      <c r="C388" s="63"/>
      <c r="D388" s="70"/>
      <c r="E388" s="65"/>
      <c r="F388" s="66" t="s">
        <v>50</v>
      </c>
      <c r="G388" s="67">
        <v>30</v>
      </c>
      <c r="H388" s="68">
        <v>1.2</v>
      </c>
      <c r="I388" s="68">
        <v>67.290000000000006</v>
      </c>
      <c r="J388" s="68">
        <v>1.41</v>
      </c>
      <c r="K388" s="68">
        <v>0.21</v>
      </c>
      <c r="L388" s="69">
        <v>14.94</v>
      </c>
    </row>
    <row r="389" spans="1:12" ht="14.4" x14ac:dyDescent="0.3">
      <c r="A389" s="25"/>
      <c r="B389" s="16"/>
      <c r="C389" s="63"/>
      <c r="D389" s="70" t="s">
        <v>21</v>
      </c>
      <c r="E389" s="65">
        <v>338</v>
      </c>
      <c r="F389" s="66" t="s">
        <v>59</v>
      </c>
      <c r="G389" s="67">
        <v>100</v>
      </c>
      <c r="H389" s="68">
        <v>16.64</v>
      </c>
      <c r="I389" s="68">
        <v>94.5</v>
      </c>
      <c r="J389" s="68">
        <v>1.5</v>
      </c>
      <c r="K389" s="68">
        <v>0.5</v>
      </c>
      <c r="L389" s="69">
        <v>21</v>
      </c>
    </row>
    <row r="390" spans="1:12" ht="14.4" x14ac:dyDescent="0.3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4.4" x14ac:dyDescent="0.3">
      <c r="A391" s="26"/>
      <c r="B391" s="18"/>
      <c r="C391" s="8"/>
      <c r="D391" s="19" t="s">
        <v>36</v>
      </c>
      <c r="E391" s="9"/>
      <c r="F391" s="21">
        <f>SUM(F384:F390)</f>
        <v>0</v>
      </c>
      <c r="G391" s="21">
        <f t="shared" ref="G391:J391" si="218">SUM(G384:G390)</f>
        <v>610</v>
      </c>
      <c r="H391" s="21">
        <f t="shared" si="218"/>
        <v>68.84</v>
      </c>
      <c r="I391" s="21">
        <f t="shared" si="218"/>
        <v>634.59999999999991</v>
      </c>
      <c r="J391" s="21">
        <f t="shared" si="218"/>
        <v>24.21</v>
      </c>
      <c r="K391" s="27"/>
      <c r="L391" s="21">
        <f t="shared" si="205"/>
        <v>93.850000000000009</v>
      </c>
    </row>
    <row r="392" spans="1:12" ht="14.4" x14ac:dyDescent="0.3">
      <c r="A392" s="28">
        <f>A384</f>
        <v>2</v>
      </c>
      <c r="B392" s="14">
        <f>B384</f>
        <v>10</v>
      </c>
      <c r="C392" s="10" t="s">
        <v>22</v>
      </c>
      <c r="D392" s="12" t="s">
        <v>21</v>
      </c>
      <c r="E392" s="45"/>
      <c r="F392" s="46"/>
      <c r="G392" s="46"/>
      <c r="H392" s="46"/>
      <c r="I392" s="46"/>
      <c r="J392" s="46"/>
      <c r="K392" s="47"/>
      <c r="L392" s="46"/>
    </row>
    <row r="393" spans="1:12" ht="14.4" x14ac:dyDescent="0.3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4.4" x14ac:dyDescent="0.3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4.4" x14ac:dyDescent="0.3">
      <c r="A395" s="26"/>
      <c r="B395" s="18"/>
      <c r="C395" s="8"/>
      <c r="D395" s="19" t="s">
        <v>36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4.4" x14ac:dyDescent="0.3">
      <c r="A396" s="28">
        <f>A384</f>
        <v>2</v>
      </c>
      <c r="B396" s="14">
        <f>B384</f>
        <v>10</v>
      </c>
      <c r="C396" s="10" t="s">
        <v>23</v>
      </c>
      <c r="D396" s="7" t="s">
        <v>24</v>
      </c>
      <c r="E396" s="45"/>
      <c r="F396" s="46"/>
      <c r="G396" s="46"/>
      <c r="H396" s="46"/>
      <c r="I396" s="46"/>
      <c r="J396" s="46"/>
      <c r="K396" s="47"/>
      <c r="L396" s="46"/>
    </row>
    <row r="397" spans="1:12" ht="14.4" x14ac:dyDescent="0.3">
      <c r="A397" s="25"/>
      <c r="B397" s="16"/>
      <c r="C397" s="11"/>
      <c r="D397" s="7" t="s">
        <v>25</v>
      </c>
      <c r="E397" s="45"/>
      <c r="F397" s="46"/>
      <c r="G397" s="46"/>
      <c r="H397" s="46"/>
      <c r="I397" s="46"/>
      <c r="J397" s="46"/>
      <c r="K397" s="47"/>
      <c r="L397" s="46"/>
    </row>
    <row r="398" spans="1:12" ht="14.4" x14ac:dyDescent="0.3">
      <c r="A398" s="25"/>
      <c r="B398" s="16"/>
      <c r="C398" s="11"/>
      <c r="D398" s="7" t="s">
        <v>26</v>
      </c>
      <c r="E398" s="45"/>
      <c r="F398" s="46"/>
      <c r="G398" s="46"/>
      <c r="H398" s="46"/>
      <c r="I398" s="46"/>
      <c r="J398" s="46"/>
      <c r="K398" s="47"/>
      <c r="L398" s="46"/>
    </row>
    <row r="399" spans="1:12" ht="14.4" x14ac:dyDescent="0.3">
      <c r="A399" s="25"/>
      <c r="B399" s="16"/>
      <c r="C399" s="11"/>
      <c r="D399" s="7" t="s">
        <v>27</v>
      </c>
      <c r="E399" s="45"/>
      <c r="F399" s="46"/>
      <c r="G399" s="46"/>
      <c r="H399" s="46"/>
      <c r="I399" s="46"/>
      <c r="J399" s="46"/>
      <c r="K399" s="47"/>
      <c r="L399" s="46"/>
    </row>
    <row r="400" spans="1:12" ht="14.4" x14ac:dyDescent="0.3">
      <c r="A400" s="25"/>
      <c r="B400" s="16"/>
      <c r="C400" s="11"/>
      <c r="D400" s="7" t="s">
        <v>28</v>
      </c>
      <c r="E400" s="45"/>
      <c r="F400" s="46"/>
      <c r="G400" s="46"/>
      <c r="H400" s="46"/>
      <c r="I400" s="46"/>
      <c r="J400" s="46"/>
      <c r="K400" s="47"/>
      <c r="L400" s="46"/>
    </row>
    <row r="401" spans="1:12" ht="14.4" x14ac:dyDescent="0.3">
      <c r="A401" s="25"/>
      <c r="B401" s="16"/>
      <c r="C401" s="11"/>
      <c r="D401" s="7" t="s">
        <v>29</v>
      </c>
      <c r="E401" s="45"/>
      <c r="F401" s="46"/>
      <c r="G401" s="46"/>
      <c r="H401" s="46"/>
      <c r="I401" s="46"/>
      <c r="J401" s="46"/>
      <c r="K401" s="47"/>
      <c r="L401" s="46"/>
    </row>
    <row r="402" spans="1:12" ht="14.4" x14ac:dyDescent="0.3">
      <c r="A402" s="25"/>
      <c r="B402" s="16"/>
      <c r="C402" s="11"/>
      <c r="D402" s="7" t="s">
        <v>30</v>
      </c>
      <c r="E402" s="45"/>
      <c r="F402" s="46"/>
      <c r="G402" s="46"/>
      <c r="H402" s="46"/>
      <c r="I402" s="46"/>
      <c r="J402" s="46"/>
      <c r="K402" s="47"/>
      <c r="L402" s="46"/>
    </row>
    <row r="403" spans="1:12" ht="14.4" x14ac:dyDescent="0.3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4.4" x14ac:dyDescent="0.3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4.4" x14ac:dyDescent="0.3">
      <c r="A405" s="26"/>
      <c r="B405" s="18"/>
      <c r="C405" s="8"/>
      <c r="D405" s="19" t="s">
        <v>36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4.4" x14ac:dyDescent="0.3">
      <c r="A406" s="28">
        <f>A384</f>
        <v>2</v>
      </c>
      <c r="B406" s="14">
        <f>B384</f>
        <v>10</v>
      </c>
      <c r="C406" s="10" t="s">
        <v>31</v>
      </c>
      <c r="D406" s="12" t="s">
        <v>32</v>
      </c>
      <c r="E406" s="45"/>
      <c r="F406" s="46"/>
      <c r="G406" s="46"/>
      <c r="H406" s="46"/>
      <c r="I406" s="46"/>
      <c r="J406" s="46"/>
      <c r="K406" s="47"/>
      <c r="L406" s="46"/>
    </row>
    <row r="407" spans="1:12" ht="14.4" x14ac:dyDescent="0.3">
      <c r="A407" s="25"/>
      <c r="B407" s="16"/>
      <c r="C407" s="11"/>
      <c r="D407" s="12" t="s">
        <v>28</v>
      </c>
      <c r="E407" s="45"/>
      <c r="F407" s="46"/>
      <c r="G407" s="46"/>
      <c r="H407" s="46"/>
      <c r="I407" s="46"/>
      <c r="J407" s="46"/>
      <c r="K407" s="47"/>
      <c r="L407" s="46"/>
    </row>
    <row r="408" spans="1:12" ht="14.4" x14ac:dyDescent="0.3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4.4" x14ac:dyDescent="0.3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4.4" x14ac:dyDescent="0.3">
      <c r="A410" s="26"/>
      <c r="B410" s="18"/>
      <c r="C410" s="8"/>
      <c r="D410" s="19" t="s">
        <v>36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4.4" x14ac:dyDescent="0.3">
      <c r="A411" s="28">
        <f>A384</f>
        <v>2</v>
      </c>
      <c r="B411" s="14">
        <f>B384</f>
        <v>10</v>
      </c>
      <c r="C411" s="10" t="s">
        <v>33</v>
      </c>
      <c r="D411" s="7" t="s">
        <v>18</v>
      </c>
      <c r="E411" s="45"/>
      <c r="F411" s="46"/>
      <c r="G411" s="46"/>
      <c r="H411" s="46"/>
      <c r="I411" s="46"/>
      <c r="J411" s="46"/>
      <c r="K411" s="47"/>
      <c r="L411" s="46"/>
    </row>
    <row r="412" spans="1:12" ht="14.4" x14ac:dyDescent="0.3">
      <c r="A412" s="25"/>
      <c r="B412" s="16"/>
      <c r="C412" s="11"/>
      <c r="D412" s="7" t="s">
        <v>27</v>
      </c>
      <c r="E412" s="45"/>
      <c r="F412" s="46"/>
      <c r="G412" s="46"/>
      <c r="H412" s="46"/>
      <c r="I412" s="46"/>
      <c r="J412" s="46"/>
      <c r="K412" s="47"/>
      <c r="L412" s="46"/>
    </row>
    <row r="413" spans="1:12" ht="14.4" x14ac:dyDescent="0.3">
      <c r="A413" s="25"/>
      <c r="B413" s="16"/>
      <c r="C413" s="11"/>
      <c r="D413" s="7" t="s">
        <v>28</v>
      </c>
      <c r="E413" s="45"/>
      <c r="F413" s="46"/>
      <c r="G413" s="46"/>
      <c r="H413" s="46"/>
      <c r="I413" s="46"/>
      <c r="J413" s="46"/>
      <c r="K413" s="47"/>
      <c r="L413" s="46"/>
    </row>
    <row r="414" spans="1:12" ht="14.4" x14ac:dyDescent="0.3">
      <c r="A414" s="25"/>
      <c r="B414" s="16"/>
      <c r="C414" s="11"/>
      <c r="D414" s="7" t="s">
        <v>20</v>
      </c>
      <c r="E414" s="45"/>
      <c r="F414" s="46"/>
      <c r="G414" s="46"/>
      <c r="H414" s="46"/>
      <c r="I414" s="46"/>
      <c r="J414" s="46"/>
      <c r="K414" s="47"/>
      <c r="L414" s="46"/>
    </row>
    <row r="415" spans="1:12" ht="14.4" x14ac:dyDescent="0.3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4.4" x14ac:dyDescent="0.3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4.4" x14ac:dyDescent="0.3">
      <c r="A417" s="26"/>
      <c r="B417" s="18"/>
      <c r="C417" s="8"/>
      <c r="D417" s="19" t="s">
        <v>36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4.4" x14ac:dyDescent="0.3">
      <c r="A418" s="28">
        <f>A384</f>
        <v>2</v>
      </c>
      <c r="B418" s="14">
        <f>B384</f>
        <v>10</v>
      </c>
      <c r="C418" s="10" t="s">
        <v>34</v>
      </c>
      <c r="D418" s="12" t="s">
        <v>35</v>
      </c>
      <c r="E418" s="45"/>
      <c r="F418" s="46"/>
      <c r="G418" s="46"/>
      <c r="H418" s="46"/>
      <c r="I418" s="46"/>
      <c r="J418" s="46"/>
      <c r="K418" s="47"/>
      <c r="L418" s="46"/>
    </row>
    <row r="419" spans="1:12" ht="14.4" x14ac:dyDescent="0.3">
      <c r="A419" s="25"/>
      <c r="B419" s="16"/>
      <c r="C419" s="11"/>
      <c r="D419" s="12" t="s">
        <v>32</v>
      </c>
      <c r="E419" s="45"/>
      <c r="F419" s="46"/>
      <c r="G419" s="46"/>
      <c r="H419" s="46"/>
      <c r="I419" s="46"/>
      <c r="J419" s="46"/>
      <c r="K419" s="47"/>
      <c r="L419" s="46"/>
    </row>
    <row r="420" spans="1:12" ht="14.4" x14ac:dyDescent="0.3">
      <c r="A420" s="25"/>
      <c r="B420" s="16"/>
      <c r="C420" s="11"/>
      <c r="D420" s="12" t="s">
        <v>28</v>
      </c>
      <c r="E420" s="45"/>
      <c r="F420" s="46"/>
      <c r="G420" s="46"/>
      <c r="H420" s="46"/>
      <c r="I420" s="46"/>
      <c r="J420" s="46"/>
      <c r="K420" s="47"/>
      <c r="L420" s="46"/>
    </row>
    <row r="421" spans="1:12" ht="14.4" x14ac:dyDescent="0.3">
      <c r="A421" s="25"/>
      <c r="B421" s="16"/>
      <c r="C421" s="11"/>
      <c r="D421" s="12" t="s">
        <v>21</v>
      </c>
      <c r="E421" s="45"/>
      <c r="F421" s="46"/>
      <c r="G421" s="46"/>
      <c r="H421" s="46"/>
      <c r="I421" s="46"/>
      <c r="J421" s="46"/>
      <c r="K421" s="47"/>
      <c r="L421" s="46"/>
    </row>
    <row r="422" spans="1:12" ht="14.4" x14ac:dyDescent="0.3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4.4" x14ac:dyDescent="0.3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4.4" x14ac:dyDescent="0.3">
      <c r="A424" s="26"/>
      <c r="B424" s="18"/>
      <c r="C424" s="8"/>
      <c r="D424" s="20" t="s">
        <v>36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3">
      <c r="A425" s="31">
        <f>A384</f>
        <v>2</v>
      </c>
      <c r="B425" s="32">
        <f>B384</f>
        <v>10</v>
      </c>
      <c r="C425" s="106" t="s">
        <v>4</v>
      </c>
      <c r="D425" s="107"/>
      <c r="E425" s="33"/>
      <c r="F425" s="34">
        <f>F391+F395+F405+F410+F417+F424</f>
        <v>0</v>
      </c>
      <c r="G425" s="34">
        <f t="shared" ref="G425:J425" si="229">G391+G395+G405+G410+G417+G424</f>
        <v>610</v>
      </c>
      <c r="H425" s="34">
        <f t="shared" si="229"/>
        <v>68.84</v>
      </c>
      <c r="I425" s="34">
        <f t="shared" si="229"/>
        <v>634.59999999999991</v>
      </c>
      <c r="J425" s="34">
        <f t="shared" si="229"/>
        <v>24.21</v>
      </c>
      <c r="K425" s="35"/>
      <c r="L425" s="34">
        <f t="shared" ref="L425" si="230">L391+L395+L405+L410+L417+L424</f>
        <v>93.850000000000009</v>
      </c>
    </row>
    <row r="426" spans="1:12" ht="14.4" x14ac:dyDescent="0.3">
      <c r="A426" s="22">
        <v>2</v>
      </c>
      <c r="B426" s="23">
        <v>11</v>
      </c>
      <c r="C426" s="90" t="s">
        <v>17</v>
      </c>
      <c r="D426" s="82" t="s">
        <v>18</v>
      </c>
      <c r="E426" s="94">
        <v>274</v>
      </c>
      <c r="F426" s="86" t="s">
        <v>81</v>
      </c>
      <c r="G426" s="97" t="s">
        <v>54</v>
      </c>
      <c r="H426" s="95">
        <v>21.12</v>
      </c>
      <c r="I426" s="95">
        <v>168.19</v>
      </c>
      <c r="J426" s="95">
        <v>14.17</v>
      </c>
      <c r="K426" s="95">
        <v>6.51</v>
      </c>
      <c r="L426" s="96">
        <v>13.23</v>
      </c>
    </row>
    <row r="427" spans="1:12" ht="14.4" x14ac:dyDescent="0.3">
      <c r="A427" s="25"/>
      <c r="B427" s="16"/>
      <c r="C427" s="91"/>
      <c r="D427" s="88" t="s">
        <v>27</v>
      </c>
      <c r="E427" s="81">
        <v>203</v>
      </c>
      <c r="F427" s="87" t="s">
        <v>46</v>
      </c>
      <c r="G427" s="84">
        <v>150</v>
      </c>
      <c r="H427" s="85">
        <v>3.35</v>
      </c>
      <c r="I427" s="85">
        <v>205.47</v>
      </c>
      <c r="J427" s="85">
        <v>5.77</v>
      </c>
      <c r="K427" s="85">
        <v>6.07</v>
      </c>
      <c r="L427" s="93">
        <v>31.94</v>
      </c>
    </row>
    <row r="428" spans="1:12" ht="14.4" x14ac:dyDescent="0.3">
      <c r="A428" s="25"/>
      <c r="B428" s="16"/>
      <c r="C428" s="91"/>
      <c r="D428" s="89" t="s">
        <v>19</v>
      </c>
      <c r="E428" s="81">
        <v>376</v>
      </c>
      <c r="F428" s="87" t="s">
        <v>47</v>
      </c>
      <c r="G428" s="84">
        <v>200</v>
      </c>
      <c r="H428" s="85">
        <v>2.57</v>
      </c>
      <c r="I428" s="85">
        <v>60</v>
      </c>
      <c r="J428" s="85">
        <v>0</v>
      </c>
      <c r="K428" s="85">
        <v>0</v>
      </c>
      <c r="L428" s="93">
        <v>15</v>
      </c>
    </row>
    <row r="429" spans="1:12" ht="14.4" x14ac:dyDescent="0.3">
      <c r="A429" s="25"/>
      <c r="B429" s="16"/>
      <c r="C429" s="91"/>
      <c r="D429" s="89" t="s">
        <v>20</v>
      </c>
      <c r="E429" s="81"/>
      <c r="F429" s="87" t="s">
        <v>49</v>
      </c>
      <c r="G429" s="84">
        <v>30</v>
      </c>
      <c r="H429" s="85">
        <v>1.2</v>
      </c>
      <c r="I429" s="85">
        <v>70.14</v>
      </c>
      <c r="J429" s="85">
        <v>2.37</v>
      </c>
      <c r="K429" s="85">
        <v>0.3</v>
      </c>
      <c r="L429" s="93">
        <v>14.49</v>
      </c>
    </row>
    <row r="430" spans="1:12" ht="14.4" x14ac:dyDescent="0.3">
      <c r="A430" s="25"/>
      <c r="B430" s="16"/>
      <c r="C430" s="91"/>
      <c r="D430" s="89"/>
      <c r="E430" s="81"/>
      <c r="F430" s="87" t="s">
        <v>50</v>
      </c>
      <c r="G430" s="84">
        <v>30</v>
      </c>
      <c r="H430" s="85">
        <v>1.2</v>
      </c>
      <c r="I430" s="85">
        <v>67.290000000000006</v>
      </c>
      <c r="J430" s="85">
        <v>1.41</v>
      </c>
      <c r="K430" s="85">
        <v>0.21</v>
      </c>
      <c r="L430" s="93">
        <v>14.94</v>
      </c>
    </row>
    <row r="431" spans="1:12" ht="14.4" x14ac:dyDescent="0.3">
      <c r="A431" s="25"/>
      <c r="B431" s="16"/>
      <c r="C431" s="91"/>
      <c r="D431" s="103"/>
      <c r="E431" s="99">
        <v>15</v>
      </c>
      <c r="F431" s="102" t="s">
        <v>70</v>
      </c>
      <c r="G431" s="100">
        <v>12</v>
      </c>
      <c r="H431" s="101">
        <v>12.96</v>
      </c>
      <c r="I431" s="101">
        <v>42.98</v>
      </c>
      <c r="J431" s="101">
        <v>2.78</v>
      </c>
      <c r="K431" s="101">
        <v>3.54</v>
      </c>
      <c r="L431" s="104">
        <v>0</v>
      </c>
    </row>
    <row r="432" spans="1:12" ht="14.4" x14ac:dyDescent="0.3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4.4" x14ac:dyDescent="0.3">
      <c r="A433" s="26"/>
      <c r="B433" s="18"/>
      <c r="C433" s="8"/>
      <c r="D433" s="19" t="s">
        <v>36</v>
      </c>
      <c r="E433" s="9"/>
      <c r="F433" s="21">
        <f>SUM(F426:F432)</f>
        <v>0</v>
      </c>
      <c r="G433" s="21">
        <f t="shared" ref="G433:J433" si="231">SUM(G426:G432)</f>
        <v>422</v>
      </c>
      <c r="H433" s="21">
        <f t="shared" si="231"/>
        <v>42.400000000000006</v>
      </c>
      <c r="I433" s="21">
        <f t="shared" si="231"/>
        <v>614.06999999999994</v>
      </c>
      <c r="J433" s="21">
        <f t="shared" si="231"/>
        <v>26.5</v>
      </c>
      <c r="K433" s="27"/>
      <c r="L433" s="21">
        <f t="shared" ref="L433:L475" si="232">SUM(L426:L432)</f>
        <v>89.6</v>
      </c>
    </row>
    <row r="434" spans="1:12" ht="14.4" x14ac:dyDescent="0.3">
      <c r="A434" s="28">
        <f>A426</f>
        <v>2</v>
      </c>
      <c r="B434" s="14">
        <f>B426</f>
        <v>11</v>
      </c>
      <c r="C434" s="10" t="s">
        <v>22</v>
      </c>
      <c r="D434" s="12" t="s">
        <v>21</v>
      </c>
      <c r="E434" s="45"/>
      <c r="F434" s="46"/>
      <c r="G434" s="46"/>
      <c r="H434" s="46"/>
      <c r="I434" s="46"/>
      <c r="J434" s="46"/>
      <c r="K434" s="47"/>
      <c r="L434" s="46"/>
    </row>
    <row r="435" spans="1:12" ht="14.4" x14ac:dyDescent="0.3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4.4" x14ac:dyDescent="0.3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7"/>
      <c r="L436" s="46"/>
    </row>
    <row r="437" spans="1:12" ht="14.4" x14ac:dyDescent="0.3">
      <c r="A437" s="26"/>
      <c r="B437" s="18"/>
      <c r="C437" s="8"/>
      <c r="D437" s="19" t="s">
        <v>36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4.4" x14ac:dyDescent="0.3">
      <c r="A438" s="28">
        <f>A426</f>
        <v>2</v>
      </c>
      <c r="B438" s="14">
        <f>B426</f>
        <v>11</v>
      </c>
      <c r="C438" s="10" t="s">
        <v>23</v>
      </c>
      <c r="D438" s="7" t="s">
        <v>24</v>
      </c>
      <c r="E438" s="45"/>
      <c r="F438" s="46"/>
      <c r="G438" s="46"/>
      <c r="H438" s="46"/>
      <c r="I438" s="46"/>
      <c r="J438" s="46"/>
      <c r="K438" s="47"/>
      <c r="L438" s="46"/>
    </row>
    <row r="439" spans="1:12" ht="14.4" x14ac:dyDescent="0.3">
      <c r="A439" s="25"/>
      <c r="B439" s="16"/>
      <c r="C439" s="11"/>
      <c r="D439" s="7" t="s">
        <v>25</v>
      </c>
      <c r="E439" s="45"/>
      <c r="F439" s="46"/>
      <c r="G439" s="46"/>
      <c r="H439" s="46"/>
      <c r="I439" s="46"/>
      <c r="J439" s="46"/>
      <c r="K439" s="47"/>
      <c r="L439" s="46"/>
    </row>
    <row r="440" spans="1:12" ht="14.4" x14ac:dyDescent="0.3">
      <c r="A440" s="25"/>
      <c r="B440" s="16"/>
      <c r="C440" s="11"/>
      <c r="D440" s="7" t="s">
        <v>26</v>
      </c>
      <c r="E440" s="45"/>
      <c r="F440" s="46"/>
      <c r="G440" s="46"/>
      <c r="H440" s="46"/>
      <c r="I440" s="46"/>
      <c r="J440" s="46"/>
      <c r="K440" s="47"/>
      <c r="L440" s="46"/>
    </row>
    <row r="441" spans="1:12" ht="14.4" x14ac:dyDescent="0.3">
      <c r="A441" s="25"/>
      <c r="B441" s="16"/>
      <c r="C441" s="11"/>
      <c r="D441" s="7" t="s">
        <v>27</v>
      </c>
      <c r="E441" s="45"/>
      <c r="F441" s="46"/>
      <c r="G441" s="46"/>
      <c r="H441" s="46"/>
      <c r="I441" s="46"/>
      <c r="J441" s="46"/>
      <c r="K441" s="47"/>
      <c r="L441" s="46"/>
    </row>
    <row r="442" spans="1:12" ht="14.4" x14ac:dyDescent="0.3">
      <c r="A442" s="25"/>
      <c r="B442" s="16"/>
      <c r="C442" s="11"/>
      <c r="D442" s="7" t="s">
        <v>28</v>
      </c>
      <c r="E442" s="45"/>
      <c r="F442" s="46"/>
      <c r="G442" s="46"/>
      <c r="H442" s="46"/>
      <c r="I442" s="46"/>
      <c r="J442" s="46"/>
      <c r="K442" s="47"/>
      <c r="L442" s="46"/>
    </row>
    <row r="443" spans="1:12" ht="14.4" x14ac:dyDescent="0.3">
      <c r="A443" s="25"/>
      <c r="B443" s="16"/>
      <c r="C443" s="11"/>
      <c r="D443" s="7" t="s">
        <v>29</v>
      </c>
      <c r="E443" s="45"/>
      <c r="F443" s="46"/>
      <c r="G443" s="46"/>
      <c r="H443" s="46"/>
      <c r="I443" s="46"/>
      <c r="J443" s="46"/>
      <c r="K443" s="47"/>
      <c r="L443" s="46"/>
    </row>
    <row r="444" spans="1:12" ht="14.4" x14ac:dyDescent="0.3">
      <c r="A444" s="25"/>
      <c r="B444" s="16"/>
      <c r="C444" s="11"/>
      <c r="D444" s="7" t="s">
        <v>30</v>
      </c>
      <c r="E444" s="45"/>
      <c r="F444" s="46"/>
      <c r="G444" s="46"/>
      <c r="H444" s="46"/>
      <c r="I444" s="46"/>
      <c r="J444" s="46"/>
      <c r="K444" s="47"/>
      <c r="L444" s="46"/>
    </row>
    <row r="445" spans="1:12" ht="14.4" x14ac:dyDescent="0.3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4.4" x14ac:dyDescent="0.3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4.4" x14ac:dyDescent="0.3">
      <c r="A447" s="26"/>
      <c r="B447" s="18"/>
      <c r="C447" s="8"/>
      <c r="D447" s="19" t="s">
        <v>36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4.4" x14ac:dyDescent="0.3">
      <c r="A448" s="28">
        <f>A426</f>
        <v>2</v>
      </c>
      <c r="B448" s="14">
        <f>B426</f>
        <v>11</v>
      </c>
      <c r="C448" s="10" t="s">
        <v>31</v>
      </c>
      <c r="D448" s="12" t="s">
        <v>32</v>
      </c>
      <c r="E448" s="45"/>
      <c r="F448" s="46"/>
      <c r="G448" s="46"/>
      <c r="H448" s="46"/>
      <c r="I448" s="46"/>
      <c r="J448" s="46"/>
      <c r="K448" s="47"/>
      <c r="L448" s="46"/>
    </row>
    <row r="449" spans="1:12" ht="14.4" x14ac:dyDescent="0.3">
      <c r="A449" s="25"/>
      <c r="B449" s="16"/>
      <c r="C449" s="11"/>
      <c r="D449" s="12" t="s">
        <v>28</v>
      </c>
      <c r="E449" s="45"/>
      <c r="F449" s="46"/>
      <c r="G449" s="46"/>
      <c r="H449" s="46"/>
      <c r="I449" s="46"/>
      <c r="J449" s="46"/>
      <c r="K449" s="47"/>
      <c r="L449" s="46"/>
    </row>
    <row r="450" spans="1:12" ht="14.4" x14ac:dyDescent="0.3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7"/>
      <c r="L450" s="46"/>
    </row>
    <row r="451" spans="1:12" ht="14.4" x14ac:dyDescent="0.3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7"/>
      <c r="L451" s="46"/>
    </row>
    <row r="452" spans="1:12" ht="14.4" x14ac:dyDescent="0.3">
      <c r="A452" s="26"/>
      <c r="B452" s="18"/>
      <c r="C452" s="8"/>
      <c r="D452" s="19" t="s">
        <v>36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4.4" x14ac:dyDescent="0.3">
      <c r="A453" s="28">
        <f>A426</f>
        <v>2</v>
      </c>
      <c r="B453" s="14">
        <f>B426</f>
        <v>11</v>
      </c>
      <c r="C453" s="10" t="s">
        <v>33</v>
      </c>
      <c r="D453" s="7" t="s">
        <v>18</v>
      </c>
      <c r="E453" s="45"/>
      <c r="F453" s="46"/>
      <c r="G453" s="46"/>
      <c r="H453" s="46"/>
      <c r="I453" s="46"/>
      <c r="J453" s="46"/>
      <c r="K453" s="47"/>
      <c r="L453" s="46"/>
    </row>
    <row r="454" spans="1:12" ht="14.4" x14ac:dyDescent="0.3">
      <c r="A454" s="25"/>
      <c r="B454" s="16"/>
      <c r="C454" s="11"/>
      <c r="D454" s="7" t="s">
        <v>27</v>
      </c>
      <c r="E454" s="45"/>
      <c r="F454" s="46"/>
      <c r="G454" s="46"/>
      <c r="H454" s="46"/>
      <c r="I454" s="46"/>
      <c r="J454" s="46"/>
      <c r="K454" s="47"/>
      <c r="L454" s="46"/>
    </row>
    <row r="455" spans="1:12" ht="14.4" x14ac:dyDescent="0.3">
      <c r="A455" s="25"/>
      <c r="B455" s="16"/>
      <c r="C455" s="11"/>
      <c r="D455" s="7" t="s">
        <v>28</v>
      </c>
      <c r="E455" s="45"/>
      <c r="F455" s="46"/>
      <c r="G455" s="46"/>
      <c r="H455" s="46"/>
      <c r="I455" s="46"/>
      <c r="J455" s="46"/>
      <c r="K455" s="47"/>
      <c r="L455" s="46"/>
    </row>
    <row r="456" spans="1:12" ht="14.4" x14ac:dyDescent="0.3">
      <c r="A456" s="25"/>
      <c r="B456" s="16"/>
      <c r="C456" s="11"/>
      <c r="D456" s="7" t="s">
        <v>20</v>
      </c>
      <c r="E456" s="45"/>
      <c r="F456" s="46"/>
      <c r="G456" s="46"/>
      <c r="H456" s="46"/>
      <c r="I456" s="46"/>
      <c r="J456" s="46"/>
      <c r="K456" s="47"/>
      <c r="L456" s="46"/>
    </row>
    <row r="457" spans="1:12" ht="14.4" x14ac:dyDescent="0.3">
      <c r="A457" s="25"/>
      <c r="B457" s="16"/>
      <c r="C457" s="11"/>
      <c r="D457" s="6"/>
      <c r="E457" s="45"/>
      <c r="F457" s="46"/>
      <c r="G457" s="46"/>
      <c r="H457" s="46"/>
      <c r="I457" s="46"/>
      <c r="J457" s="46"/>
      <c r="K457" s="47"/>
      <c r="L457" s="46"/>
    </row>
    <row r="458" spans="1:12" ht="14.4" x14ac:dyDescent="0.3">
      <c r="A458" s="25"/>
      <c r="B458" s="16"/>
      <c r="C458" s="11"/>
      <c r="D458" s="6"/>
      <c r="E458" s="45"/>
      <c r="F458" s="46"/>
      <c r="G458" s="46"/>
      <c r="H458" s="46"/>
      <c r="I458" s="46"/>
      <c r="J458" s="46"/>
      <c r="K458" s="47"/>
      <c r="L458" s="46"/>
    </row>
    <row r="459" spans="1:12" ht="14.4" x14ac:dyDescent="0.3">
      <c r="A459" s="26"/>
      <c r="B459" s="18"/>
      <c r="C459" s="8"/>
      <c r="D459" s="19" t="s">
        <v>36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4.4" x14ac:dyDescent="0.3">
      <c r="A460" s="28">
        <f>A426</f>
        <v>2</v>
      </c>
      <c r="B460" s="14">
        <f>B426</f>
        <v>11</v>
      </c>
      <c r="C460" s="10" t="s">
        <v>34</v>
      </c>
      <c r="D460" s="12" t="s">
        <v>35</v>
      </c>
      <c r="E460" s="45"/>
      <c r="F460" s="46"/>
      <c r="G460" s="46"/>
      <c r="H460" s="46"/>
      <c r="I460" s="46"/>
      <c r="J460" s="46"/>
      <c r="K460" s="47"/>
      <c r="L460" s="46"/>
    </row>
    <row r="461" spans="1:12" ht="14.4" x14ac:dyDescent="0.3">
      <c r="A461" s="25"/>
      <c r="B461" s="16"/>
      <c r="C461" s="11"/>
      <c r="D461" s="12" t="s">
        <v>32</v>
      </c>
      <c r="E461" s="45"/>
      <c r="F461" s="46"/>
      <c r="G461" s="46"/>
      <c r="H461" s="46"/>
      <c r="I461" s="46"/>
      <c r="J461" s="46"/>
      <c r="K461" s="47"/>
      <c r="L461" s="46"/>
    </row>
    <row r="462" spans="1:12" ht="14.4" x14ac:dyDescent="0.3">
      <c r="A462" s="25"/>
      <c r="B462" s="16"/>
      <c r="C462" s="11"/>
      <c r="D462" s="12" t="s">
        <v>28</v>
      </c>
      <c r="E462" s="45"/>
      <c r="F462" s="46"/>
      <c r="G462" s="46"/>
      <c r="H462" s="46"/>
      <c r="I462" s="46"/>
      <c r="J462" s="46"/>
      <c r="K462" s="47"/>
      <c r="L462" s="46"/>
    </row>
    <row r="463" spans="1:12" ht="14.4" x14ac:dyDescent="0.3">
      <c r="A463" s="25"/>
      <c r="B463" s="16"/>
      <c r="C463" s="11"/>
      <c r="D463" s="12" t="s">
        <v>21</v>
      </c>
      <c r="E463" s="45"/>
      <c r="F463" s="46"/>
      <c r="G463" s="46"/>
      <c r="H463" s="46"/>
      <c r="I463" s="46"/>
      <c r="J463" s="46"/>
      <c r="K463" s="47"/>
      <c r="L463" s="46"/>
    </row>
    <row r="464" spans="1:12" ht="14.4" x14ac:dyDescent="0.3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4.4" x14ac:dyDescent="0.3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4.4" x14ac:dyDescent="0.3">
      <c r="A466" s="26"/>
      <c r="B466" s="18"/>
      <c r="C466" s="8"/>
      <c r="D466" s="20" t="s">
        <v>36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3">
      <c r="A467" s="31">
        <f>A426</f>
        <v>2</v>
      </c>
      <c r="B467" s="32">
        <f>B426</f>
        <v>11</v>
      </c>
      <c r="C467" s="106" t="s">
        <v>4</v>
      </c>
      <c r="D467" s="107"/>
      <c r="E467" s="33"/>
      <c r="F467" s="34">
        <f>F433+F437+F447+F452+F459+F466</f>
        <v>0</v>
      </c>
      <c r="G467" s="34">
        <f t="shared" ref="G467:J467" si="243">G433+G437+G447+G452+G459+G466</f>
        <v>422</v>
      </c>
      <c r="H467" s="34">
        <f t="shared" si="243"/>
        <v>42.400000000000006</v>
      </c>
      <c r="I467" s="34">
        <f t="shared" si="243"/>
        <v>614.06999999999994</v>
      </c>
      <c r="J467" s="34">
        <f t="shared" si="243"/>
        <v>26.5</v>
      </c>
      <c r="K467" s="35"/>
      <c r="L467" s="34">
        <f t="shared" ref="L467" si="244">L433+L437+L447+L452+L459+L466</f>
        <v>89.6</v>
      </c>
    </row>
    <row r="468" spans="1:12" ht="14.4" x14ac:dyDescent="0.3">
      <c r="A468" s="22">
        <v>2</v>
      </c>
      <c r="B468" s="23">
        <v>12</v>
      </c>
      <c r="C468" s="56" t="s">
        <v>17</v>
      </c>
      <c r="D468" s="57" t="s">
        <v>18</v>
      </c>
      <c r="E468" s="58">
        <v>244</v>
      </c>
      <c r="F468" s="59" t="s">
        <v>82</v>
      </c>
      <c r="G468" s="60">
        <v>150</v>
      </c>
      <c r="H468" s="61">
        <v>44.02</v>
      </c>
      <c r="I468" s="61">
        <v>287.69</v>
      </c>
      <c r="J468" s="61">
        <v>15.3</v>
      </c>
      <c r="K468" s="61">
        <v>14.33</v>
      </c>
      <c r="L468" s="62">
        <v>24.38</v>
      </c>
    </row>
    <row r="469" spans="1:12" ht="14.4" x14ac:dyDescent="0.3">
      <c r="A469" s="25"/>
      <c r="B469" s="16"/>
      <c r="C469" s="63"/>
      <c r="D469" s="80" t="s">
        <v>56</v>
      </c>
      <c r="E469" s="65">
        <v>21</v>
      </c>
      <c r="F469" s="66" t="s">
        <v>57</v>
      </c>
      <c r="G469" s="67">
        <v>60</v>
      </c>
      <c r="H469" s="68">
        <v>3.81</v>
      </c>
      <c r="I469" s="68">
        <v>52.36</v>
      </c>
      <c r="J469" s="68">
        <v>0.84</v>
      </c>
      <c r="K469" s="68">
        <v>3.04</v>
      </c>
      <c r="L469" s="69">
        <v>5.41</v>
      </c>
    </row>
    <row r="470" spans="1:12" ht="14.4" x14ac:dyDescent="0.3">
      <c r="A470" s="25"/>
      <c r="B470" s="16"/>
      <c r="C470" s="63"/>
      <c r="D470" s="70" t="s">
        <v>19</v>
      </c>
      <c r="E470" s="65">
        <v>342</v>
      </c>
      <c r="F470" s="66" t="s">
        <v>74</v>
      </c>
      <c r="G470" s="67">
        <v>200</v>
      </c>
      <c r="H470" s="68">
        <v>2.2599999999999998</v>
      </c>
      <c r="I470" s="68">
        <v>113.6</v>
      </c>
      <c r="J470" s="68">
        <v>0.16</v>
      </c>
      <c r="K470" s="68">
        <v>0.16</v>
      </c>
      <c r="L470" s="69">
        <v>27.88</v>
      </c>
    </row>
    <row r="471" spans="1:12" ht="14.4" x14ac:dyDescent="0.3">
      <c r="A471" s="25"/>
      <c r="B471" s="16"/>
      <c r="C471" s="63"/>
      <c r="D471" s="70" t="s">
        <v>20</v>
      </c>
      <c r="E471" s="65"/>
      <c r="F471" s="66" t="s">
        <v>49</v>
      </c>
      <c r="G471" s="67">
        <v>30</v>
      </c>
      <c r="H471" s="68">
        <v>1.2</v>
      </c>
      <c r="I471" s="68">
        <v>70.14</v>
      </c>
      <c r="J471" s="68">
        <v>2.37</v>
      </c>
      <c r="K471" s="68">
        <v>0.3</v>
      </c>
      <c r="L471" s="69">
        <v>14.49</v>
      </c>
    </row>
    <row r="472" spans="1:12" ht="14.4" x14ac:dyDescent="0.3">
      <c r="A472" s="25"/>
      <c r="B472" s="16"/>
      <c r="C472" s="63"/>
      <c r="D472" s="70"/>
      <c r="E472" s="65"/>
      <c r="F472" s="66" t="s">
        <v>50</v>
      </c>
      <c r="G472" s="67">
        <v>30</v>
      </c>
      <c r="H472" s="68">
        <v>1.2</v>
      </c>
      <c r="I472" s="68">
        <v>67.290000000000006</v>
      </c>
      <c r="J472" s="68">
        <v>1.41</v>
      </c>
      <c r="K472" s="68">
        <v>0.21</v>
      </c>
      <c r="L472" s="69">
        <v>14.94</v>
      </c>
    </row>
    <row r="473" spans="1:12" ht="29.4" thickBot="1" x14ac:dyDescent="0.35">
      <c r="A473" s="25"/>
      <c r="B473" s="16"/>
      <c r="C473" s="72"/>
      <c r="D473" s="73" t="s">
        <v>28</v>
      </c>
      <c r="E473" s="65">
        <v>389</v>
      </c>
      <c r="F473" s="66" t="s">
        <v>51</v>
      </c>
      <c r="G473" s="67">
        <v>200</v>
      </c>
      <c r="H473" s="68">
        <v>14</v>
      </c>
      <c r="I473" s="67">
        <v>39.6</v>
      </c>
      <c r="J473" s="74">
        <v>0.1</v>
      </c>
      <c r="K473" s="77">
        <v>0</v>
      </c>
      <c r="L473" s="105">
        <v>9.8000000000000007</v>
      </c>
    </row>
    <row r="474" spans="1:12" ht="14.4" x14ac:dyDescent="0.3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4.4" x14ac:dyDescent="0.3">
      <c r="A475" s="26"/>
      <c r="B475" s="18"/>
      <c r="C475" s="8"/>
      <c r="D475" s="19" t="s">
        <v>36</v>
      </c>
      <c r="E475" s="9"/>
      <c r="F475" s="21">
        <f>SUM(F468:F474)</f>
        <v>0</v>
      </c>
      <c r="G475" s="21">
        <f t="shared" ref="G475:J475" si="245">SUM(G468:G474)</f>
        <v>670</v>
      </c>
      <c r="H475" s="21">
        <f t="shared" si="245"/>
        <v>66.490000000000009</v>
      </c>
      <c r="I475" s="21">
        <f t="shared" si="245"/>
        <v>630.67999999999995</v>
      </c>
      <c r="J475" s="21">
        <f t="shared" si="245"/>
        <v>20.180000000000003</v>
      </c>
      <c r="K475" s="27"/>
      <c r="L475" s="21">
        <f t="shared" si="232"/>
        <v>96.899999999999991</v>
      </c>
    </row>
    <row r="476" spans="1:12" ht="14.4" x14ac:dyDescent="0.3">
      <c r="A476" s="28">
        <f>A468</f>
        <v>2</v>
      </c>
      <c r="B476" s="14">
        <f>B468</f>
        <v>12</v>
      </c>
      <c r="C476" s="10" t="s">
        <v>22</v>
      </c>
      <c r="D476" s="12" t="s">
        <v>21</v>
      </c>
      <c r="E476" s="45"/>
      <c r="F476" s="46"/>
      <c r="G476" s="46"/>
      <c r="H476" s="46"/>
      <c r="I476" s="46"/>
      <c r="J476" s="46"/>
      <c r="K476" s="47"/>
      <c r="L476" s="46"/>
    </row>
    <row r="477" spans="1:12" ht="14.4" x14ac:dyDescent="0.3">
      <c r="A477" s="25"/>
      <c r="B477" s="16"/>
      <c r="C477" s="11"/>
      <c r="D477" s="6"/>
      <c r="E477" s="45"/>
      <c r="F477" s="46"/>
      <c r="G477" s="46"/>
      <c r="H477" s="46"/>
      <c r="I477" s="46"/>
      <c r="J477" s="46"/>
      <c r="K477" s="47"/>
      <c r="L477" s="46"/>
    </row>
    <row r="478" spans="1:12" ht="14.4" x14ac:dyDescent="0.3">
      <c r="A478" s="25"/>
      <c r="B478" s="16"/>
      <c r="C478" s="11"/>
      <c r="D478" s="6"/>
      <c r="E478" s="45"/>
      <c r="F478" s="46"/>
      <c r="G478" s="46"/>
      <c r="H478" s="46"/>
      <c r="I478" s="46"/>
      <c r="J478" s="46"/>
      <c r="K478" s="47"/>
      <c r="L478" s="46"/>
    </row>
    <row r="479" spans="1:12" ht="14.4" x14ac:dyDescent="0.3">
      <c r="A479" s="26"/>
      <c r="B479" s="18"/>
      <c r="C479" s="8"/>
      <c r="D479" s="19" t="s">
        <v>36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4.4" x14ac:dyDescent="0.3">
      <c r="A480" s="28">
        <f>A468</f>
        <v>2</v>
      </c>
      <c r="B480" s="14">
        <f>B468</f>
        <v>12</v>
      </c>
      <c r="C480" s="10" t="s">
        <v>23</v>
      </c>
      <c r="D480" s="7" t="s">
        <v>24</v>
      </c>
      <c r="E480" s="45"/>
      <c r="F480" s="46"/>
      <c r="G480" s="46"/>
      <c r="H480" s="46"/>
      <c r="I480" s="46"/>
      <c r="J480" s="46"/>
      <c r="K480" s="47"/>
      <c r="L480" s="46"/>
    </row>
    <row r="481" spans="1:12" ht="14.4" x14ac:dyDescent="0.3">
      <c r="A481" s="25"/>
      <c r="B481" s="16"/>
      <c r="C481" s="11"/>
      <c r="D481" s="7" t="s">
        <v>25</v>
      </c>
      <c r="E481" s="45"/>
      <c r="F481" s="46"/>
      <c r="G481" s="46"/>
      <c r="H481" s="46"/>
      <c r="I481" s="46"/>
      <c r="J481" s="46"/>
      <c r="K481" s="47"/>
      <c r="L481" s="46"/>
    </row>
    <row r="482" spans="1:12" ht="14.4" x14ac:dyDescent="0.3">
      <c r="A482" s="25"/>
      <c r="B482" s="16"/>
      <c r="C482" s="11"/>
      <c r="D482" s="7" t="s">
        <v>26</v>
      </c>
      <c r="E482" s="45"/>
      <c r="F482" s="46"/>
      <c r="G482" s="46"/>
      <c r="H482" s="46"/>
      <c r="I482" s="46"/>
      <c r="J482" s="46"/>
      <c r="K482" s="47"/>
      <c r="L482" s="46"/>
    </row>
    <row r="483" spans="1:12" ht="14.4" x14ac:dyDescent="0.3">
      <c r="A483" s="25"/>
      <c r="B483" s="16"/>
      <c r="C483" s="11"/>
      <c r="D483" s="7" t="s">
        <v>27</v>
      </c>
      <c r="E483" s="45"/>
      <c r="F483" s="46"/>
      <c r="G483" s="46"/>
      <c r="H483" s="46"/>
      <c r="I483" s="46"/>
      <c r="J483" s="46"/>
      <c r="K483" s="47"/>
      <c r="L483" s="46"/>
    </row>
    <row r="484" spans="1:12" ht="14.4" x14ac:dyDescent="0.3">
      <c r="A484" s="25"/>
      <c r="B484" s="16"/>
      <c r="C484" s="11"/>
      <c r="D484" s="7" t="s">
        <v>28</v>
      </c>
      <c r="E484" s="45"/>
      <c r="F484" s="46"/>
      <c r="G484" s="46"/>
      <c r="H484" s="46"/>
      <c r="I484" s="46"/>
      <c r="J484" s="46"/>
      <c r="K484" s="47"/>
      <c r="L484" s="46"/>
    </row>
    <row r="485" spans="1:12" ht="14.4" x14ac:dyDescent="0.3">
      <c r="A485" s="25"/>
      <c r="B485" s="16"/>
      <c r="C485" s="11"/>
      <c r="D485" s="7" t="s">
        <v>29</v>
      </c>
      <c r="E485" s="45"/>
      <c r="F485" s="46"/>
      <c r="G485" s="46"/>
      <c r="H485" s="46"/>
      <c r="I485" s="46"/>
      <c r="J485" s="46"/>
      <c r="K485" s="47"/>
      <c r="L485" s="46"/>
    </row>
    <row r="486" spans="1:12" ht="14.4" x14ac:dyDescent="0.3">
      <c r="A486" s="25"/>
      <c r="B486" s="16"/>
      <c r="C486" s="11"/>
      <c r="D486" s="7" t="s">
        <v>30</v>
      </c>
      <c r="E486" s="45"/>
      <c r="F486" s="46"/>
      <c r="G486" s="46"/>
      <c r="H486" s="46"/>
      <c r="I486" s="46"/>
      <c r="J486" s="46"/>
      <c r="K486" s="47"/>
      <c r="L486" s="46"/>
    </row>
    <row r="487" spans="1:12" ht="14.4" x14ac:dyDescent="0.3">
      <c r="A487" s="25"/>
      <c r="B487" s="16"/>
      <c r="C487" s="11"/>
      <c r="D487" s="6"/>
      <c r="E487" s="45"/>
      <c r="F487" s="46"/>
      <c r="G487" s="46"/>
      <c r="H487" s="46"/>
      <c r="I487" s="46"/>
      <c r="J487" s="46"/>
      <c r="K487" s="47"/>
      <c r="L487" s="46"/>
    </row>
    <row r="488" spans="1:12" ht="14.4" x14ac:dyDescent="0.3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4.4" x14ac:dyDescent="0.3">
      <c r="A489" s="26"/>
      <c r="B489" s="18"/>
      <c r="C489" s="8"/>
      <c r="D489" s="19" t="s">
        <v>36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4.4" x14ac:dyDescent="0.3">
      <c r="A490" s="28">
        <f>A468</f>
        <v>2</v>
      </c>
      <c r="B490" s="14">
        <f>B468</f>
        <v>12</v>
      </c>
      <c r="C490" s="10" t="s">
        <v>31</v>
      </c>
      <c r="D490" s="12" t="s">
        <v>32</v>
      </c>
      <c r="E490" s="45"/>
      <c r="F490" s="46"/>
      <c r="G490" s="46"/>
      <c r="H490" s="46"/>
      <c r="I490" s="46"/>
      <c r="J490" s="46"/>
      <c r="K490" s="47"/>
      <c r="L490" s="46"/>
    </row>
    <row r="491" spans="1:12" ht="14.4" x14ac:dyDescent="0.3">
      <c r="A491" s="25"/>
      <c r="B491" s="16"/>
      <c r="C491" s="11"/>
      <c r="D491" s="12" t="s">
        <v>28</v>
      </c>
      <c r="E491" s="45"/>
      <c r="F491" s="46"/>
      <c r="G491" s="46"/>
      <c r="H491" s="46"/>
      <c r="I491" s="46"/>
      <c r="J491" s="46"/>
      <c r="K491" s="47"/>
      <c r="L491" s="46"/>
    </row>
    <row r="492" spans="1:12" ht="14.4" x14ac:dyDescent="0.3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7"/>
      <c r="L492" s="46"/>
    </row>
    <row r="493" spans="1:12" ht="14.4" x14ac:dyDescent="0.3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  <c r="L493" s="46"/>
    </row>
    <row r="494" spans="1:12" ht="14.4" x14ac:dyDescent="0.3">
      <c r="A494" s="26"/>
      <c r="B494" s="18"/>
      <c r="C494" s="8"/>
      <c r="D494" s="19" t="s">
        <v>36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4.4" x14ac:dyDescent="0.3">
      <c r="A495" s="28">
        <f>A468</f>
        <v>2</v>
      </c>
      <c r="B495" s="14">
        <f>B468</f>
        <v>12</v>
      </c>
      <c r="C495" s="10" t="s">
        <v>33</v>
      </c>
      <c r="D495" s="7" t="s">
        <v>18</v>
      </c>
      <c r="E495" s="45"/>
      <c r="F495" s="46"/>
      <c r="G495" s="46"/>
      <c r="H495" s="46"/>
      <c r="I495" s="46"/>
      <c r="J495" s="46"/>
      <c r="K495" s="47"/>
      <c r="L495" s="46"/>
    </row>
    <row r="496" spans="1:12" ht="14.4" x14ac:dyDescent="0.3">
      <c r="A496" s="25"/>
      <c r="B496" s="16"/>
      <c r="C496" s="11"/>
      <c r="D496" s="7" t="s">
        <v>27</v>
      </c>
      <c r="E496" s="45"/>
      <c r="F496" s="46"/>
      <c r="G496" s="46"/>
      <c r="H496" s="46"/>
      <c r="I496" s="46"/>
      <c r="J496" s="46"/>
      <c r="K496" s="47"/>
      <c r="L496" s="46"/>
    </row>
    <row r="497" spans="1:12" ht="14.4" x14ac:dyDescent="0.3">
      <c r="A497" s="25"/>
      <c r="B497" s="16"/>
      <c r="C497" s="11"/>
      <c r="D497" s="7" t="s">
        <v>28</v>
      </c>
      <c r="E497" s="45"/>
      <c r="F497" s="46"/>
      <c r="G497" s="46"/>
      <c r="H497" s="46"/>
      <c r="I497" s="46"/>
      <c r="J497" s="46"/>
      <c r="K497" s="47"/>
      <c r="L497" s="46"/>
    </row>
    <row r="498" spans="1:12" ht="14.4" x14ac:dyDescent="0.3">
      <c r="A498" s="25"/>
      <c r="B498" s="16"/>
      <c r="C498" s="11"/>
      <c r="D498" s="7" t="s">
        <v>20</v>
      </c>
      <c r="E498" s="45"/>
      <c r="F498" s="46"/>
      <c r="G498" s="46"/>
      <c r="H498" s="46"/>
      <c r="I498" s="46"/>
      <c r="J498" s="46"/>
      <c r="K498" s="47"/>
      <c r="L498" s="46"/>
    </row>
    <row r="499" spans="1:12" ht="14.4" x14ac:dyDescent="0.3">
      <c r="A499" s="25"/>
      <c r="B499" s="16"/>
      <c r="C499" s="11"/>
      <c r="D499" s="6"/>
      <c r="E499" s="45"/>
      <c r="F499" s="46"/>
      <c r="G499" s="46"/>
      <c r="H499" s="46"/>
      <c r="I499" s="46"/>
      <c r="J499" s="46"/>
      <c r="K499" s="47"/>
      <c r="L499" s="46"/>
    </row>
    <row r="500" spans="1:12" ht="14.4" x14ac:dyDescent="0.3">
      <c r="A500" s="25"/>
      <c r="B500" s="16"/>
      <c r="C500" s="11"/>
      <c r="D500" s="6"/>
      <c r="E500" s="45"/>
      <c r="F500" s="46"/>
      <c r="G500" s="46"/>
      <c r="H500" s="46"/>
      <c r="I500" s="46"/>
      <c r="J500" s="46"/>
      <c r="K500" s="47"/>
      <c r="L500" s="46"/>
    </row>
    <row r="501" spans="1:12" ht="14.4" x14ac:dyDescent="0.3">
      <c r="A501" s="26"/>
      <c r="B501" s="18"/>
      <c r="C501" s="8"/>
      <c r="D501" s="19" t="s">
        <v>36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4.4" x14ac:dyDescent="0.3">
      <c r="A502" s="28">
        <f>A468</f>
        <v>2</v>
      </c>
      <c r="B502" s="14">
        <f>B468</f>
        <v>12</v>
      </c>
      <c r="C502" s="10" t="s">
        <v>34</v>
      </c>
      <c r="D502" s="12" t="s">
        <v>35</v>
      </c>
      <c r="E502" s="45"/>
      <c r="F502" s="46"/>
      <c r="G502" s="46"/>
      <c r="H502" s="46"/>
      <c r="I502" s="46"/>
      <c r="J502" s="46"/>
      <c r="K502" s="47"/>
      <c r="L502" s="46"/>
    </row>
    <row r="503" spans="1:12" ht="14.4" x14ac:dyDescent="0.3">
      <c r="A503" s="25"/>
      <c r="B503" s="16"/>
      <c r="C503" s="11"/>
      <c r="D503" s="12" t="s">
        <v>32</v>
      </c>
      <c r="E503" s="45"/>
      <c r="F503" s="46"/>
      <c r="G503" s="46"/>
      <c r="H503" s="46"/>
      <c r="I503" s="46"/>
      <c r="J503" s="46"/>
      <c r="K503" s="47"/>
      <c r="L503" s="46"/>
    </row>
    <row r="504" spans="1:12" ht="14.4" x14ac:dyDescent="0.3">
      <c r="A504" s="25"/>
      <c r="B504" s="16"/>
      <c r="C504" s="11"/>
      <c r="D504" s="12" t="s">
        <v>28</v>
      </c>
      <c r="E504" s="45"/>
      <c r="F504" s="46"/>
      <c r="G504" s="46"/>
      <c r="H504" s="46"/>
      <c r="I504" s="46"/>
      <c r="J504" s="46"/>
      <c r="K504" s="47"/>
      <c r="L504" s="46"/>
    </row>
    <row r="505" spans="1:12" ht="14.4" x14ac:dyDescent="0.3">
      <c r="A505" s="25"/>
      <c r="B505" s="16"/>
      <c r="C505" s="11"/>
      <c r="D505" s="12" t="s">
        <v>21</v>
      </c>
      <c r="E505" s="45"/>
      <c r="F505" s="46"/>
      <c r="G505" s="46"/>
      <c r="H505" s="46"/>
      <c r="I505" s="46"/>
      <c r="J505" s="46"/>
      <c r="K505" s="47"/>
      <c r="L505" s="46"/>
    </row>
    <row r="506" spans="1:12" ht="14.4" x14ac:dyDescent="0.3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  <c r="L506" s="46"/>
    </row>
    <row r="507" spans="1:12" ht="14.4" x14ac:dyDescent="0.3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4.4" x14ac:dyDescent="0.3">
      <c r="A508" s="26"/>
      <c r="B508" s="18"/>
      <c r="C508" s="8"/>
      <c r="D508" s="20" t="s">
        <v>36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3">
      <c r="A509" s="31">
        <f>A468</f>
        <v>2</v>
      </c>
      <c r="B509" s="32">
        <f>B468</f>
        <v>12</v>
      </c>
      <c r="C509" s="106" t="s">
        <v>4</v>
      </c>
      <c r="D509" s="107"/>
      <c r="E509" s="33"/>
      <c r="F509" s="34">
        <f>F475+F479+F489+F494+F501+F508</f>
        <v>0</v>
      </c>
      <c r="G509" s="34">
        <f t="shared" ref="G509:J509" si="256">G475+G479+G489+G494+G501+G508</f>
        <v>670</v>
      </c>
      <c r="H509" s="34">
        <f t="shared" si="256"/>
        <v>66.490000000000009</v>
      </c>
      <c r="I509" s="34">
        <f t="shared" si="256"/>
        <v>630.67999999999995</v>
      </c>
      <c r="J509" s="34">
        <f t="shared" si="256"/>
        <v>20.180000000000003</v>
      </c>
      <c r="K509" s="35"/>
      <c r="L509" s="34">
        <f t="shared" ref="L509" si="257">L475+L479+L489+L494+L501+L508</f>
        <v>96.899999999999991</v>
      </c>
    </row>
    <row r="510" spans="1:12" ht="14.4" x14ac:dyDescent="0.3">
      <c r="A510" s="22"/>
      <c r="B510" s="23"/>
      <c r="C510" s="24"/>
      <c r="D510" s="5"/>
      <c r="E510" s="42"/>
      <c r="F510" s="43"/>
      <c r="G510" s="43"/>
      <c r="H510" s="43"/>
      <c r="I510" s="43"/>
      <c r="J510" s="43"/>
      <c r="K510" s="44"/>
      <c r="L510" s="43"/>
    </row>
    <row r="511" spans="1:12" ht="14.4" x14ac:dyDescent="0.3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4.4" x14ac:dyDescent="0.3">
      <c r="A512" s="25"/>
      <c r="B512" s="16"/>
      <c r="C512" s="11"/>
      <c r="D512" s="7"/>
      <c r="E512" s="45"/>
      <c r="F512" s="46"/>
      <c r="G512" s="46"/>
      <c r="H512" s="46"/>
      <c r="I512" s="46"/>
      <c r="J512" s="46"/>
      <c r="K512" s="47"/>
      <c r="L512" s="46"/>
    </row>
    <row r="513" spans="1:12" ht="14.4" x14ac:dyDescent="0.3">
      <c r="A513" s="25"/>
      <c r="B513" s="16"/>
      <c r="C513" s="11"/>
      <c r="D513" s="7"/>
      <c r="E513" s="45"/>
      <c r="F513" s="46"/>
      <c r="G513" s="46"/>
      <c r="H513" s="46"/>
      <c r="I513" s="46"/>
      <c r="J513" s="46"/>
      <c r="K513" s="47"/>
      <c r="L513" s="46"/>
    </row>
    <row r="514" spans="1:12" ht="14.4" x14ac:dyDescent="0.3">
      <c r="A514" s="25"/>
      <c r="B514" s="16"/>
      <c r="C514" s="11"/>
      <c r="D514" s="7"/>
      <c r="E514" s="45"/>
      <c r="F514" s="46"/>
      <c r="G514" s="46"/>
      <c r="H514" s="46"/>
      <c r="I514" s="46"/>
      <c r="J514" s="46"/>
      <c r="K514" s="47"/>
      <c r="L514" s="46"/>
    </row>
    <row r="515" spans="1:12" ht="14.4" x14ac:dyDescent="0.3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7"/>
      <c r="L515" s="46"/>
    </row>
    <row r="516" spans="1:12" ht="14.4" x14ac:dyDescent="0.3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4.4" x14ac:dyDescent="0.3">
      <c r="A517" s="26"/>
      <c r="B517" s="18"/>
      <c r="C517" s="8"/>
      <c r="D517" s="19"/>
      <c r="E517" s="9"/>
      <c r="F517" s="21"/>
      <c r="G517" s="21"/>
      <c r="H517" s="21"/>
      <c r="I517" s="21"/>
      <c r="J517" s="21"/>
      <c r="K517" s="27"/>
      <c r="L517" s="21"/>
    </row>
    <row r="518" spans="1:12" ht="14.4" x14ac:dyDescent="0.3">
      <c r="A518" s="28"/>
      <c r="B518" s="14"/>
      <c r="C518" s="10"/>
      <c r="D518" s="12"/>
      <c r="E518" s="45"/>
      <c r="F518" s="46"/>
      <c r="G518" s="46"/>
      <c r="H518" s="46"/>
      <c r="I518" s="46"/>
      <c r="J518" s="46"/>
      <c r="K518" s="47"/>
      <c r="L518" s="46"/>
    </row>
    <row r="519" spans="1:12" ht="14.4" x14ac:dyDescent="0.3">
      <c r="A519" s="25"/>
      <c r="B519" s="16"/>
      <c r="C519" s="11"/>
      <c r="D519" s="6"/>
      <c r="E519" s="45"/>
      <c r="F519" s="46"/>
      <c r="G519" s="46"/>
      <c r="H519" s="46"/>
      <c r="I519" s="46"/>
      <c r="J519" s="46"/>
      <c r="K519" s="47"/>
      <c r="L519" s="46"/>
    </row>
    <row r="520" spans="1:12" ht="14.4" x14ac:dyDescent="0.3">
      <c r="A520" s="25"/>
      <c r="B520" s="16"/>
      <c r="C520" s="11"/>
      <c r="D520" s="6"/>
      <c r="E520" s="45"/>
      <c r="F520" s="46"/>
      <c r="G520" s="46"/>
      <c r="H520" s="46"/>
      <c r="I520" s="46"/>
      <c r="J520" s="46"/>
      <c r="K520" s="47"/>
      <c r="L520" s="46"/>
    </row>
    <row r="521" spans="1:12" ht="14.4" x14ac:dyDescent="0.3">
      <c r="A521" s="26"/>
      <c r="B521" s="18"/>
      <c r="C521" s="8"/>
      <c r="D521" s="19"/>
      <c r="E521" s="9"/>
      <c r="F521" s="21"/>
      <c r="G521" s="21"/>
      <c r="H521" s="21"/>
      <c r="I521" s="21"/>
      <c r="J521" s="21"/>
      <c r="K521" s="27"/>
      <c r="L521" s="21"/>
    </row>
    <row r="522" spans="1:12" ht="14.4" x14ac:dyDescent="0.3">
      <c r="A522" s="28"/>
      <c r="B522" s="14"/>
      <c r="C522" s="10"/>
      <c r="D522" s="7"/>
      <c r="E522" s="45"/>
      <c r="F522" s="46"/>
      <c r="G522" s="46"/>
      <c r="H522" s="46"/>
      <c r="I522" s="46"/>
      <c r="J522" s="46"/>
      <c r="K522" s="47"/>
      <c r="L522" s="46"/>
    </row>
    <row r="523" spans="1:12" ht="14.4" x14ac:dyDescent="0.3">
      <c r="A523" s="25"/>
      <c r="B523" s="16"/>
      <c r="C523" s="11"/>
      <c r="D523" s="7"/>
      <c r="E523" s="45"/>
      <c r="F523" s="46"/>
      <c r="G523" s="46"/>
      <c r="H523" s="46"/>
      <c r="I523" s="46"/>
      <c r="J523" s="46"/>
      <c r="K523" s="47"/>
      <c r="L523" s="46"/>
    </row>
    <row r="524" spans="1:12" ht="14.4" x14ac:dyDescent="0.3">
      <c r="A524" s="25"/>
      <c r="B524" s="16"/>
      <c r="C524" s="11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4.4" x14ac:dyDescent="0.3">
      <c r="A525" s="25"/>
      <c r="B525" s="16"/>
      <c r="C525" s="11"/>
      <c r="D525" s="7"/>
      <c r="E525" s="45"/>
      <c r="F525" s="46"/>
      <c r="G525" s="46"/>
      <c r="H525" s="46"/>
      <c r="I525" s="46"/>
      <c r="J525" s="46"/>
      <c r="K525" s="47"/>
      <c r="L525" s="46"/>
    </row>
    <row r="526" spans="1:12" ht="14.4" x14ac:dyDescent="0.3">
      <c r="A526" s="25"/>
      <c r="B526" s="16"/>
      <c r="C526" s="11"/>
      <c r="D526" s="7"/>
      <c r="E526" s="45"/>
      <c r="F526" s="46"/>
      <c r="G526" s="46"/>
      <c r="H526" s="46"/>
      <c r="I526" s="46"/>
      <c r="J526" s="46"/>
      <c r="K526" s="47"/>
      <c r="L526" s="46"/>
    </row>
    <row r="527" spans="1:12" ht="14.4" x14ac:dyDescent="0.3">
      <c r="A527" s="25"/>
      <c r="B527" s="16"/>
      <c r="C527" s="11"/>
      <c r="D527" s="7"/>
      <c r="E527" s="45"/>
      <c r="F527" s="46"/>
      <c r="G527" s="46"/>
      <c r="H527" s="46"/>
      <c r="I527" s="46"/>
      <c r="J527" s="46"/>
      <c r="K527" s="47"/>
      <c r="L527" s="46"/>
    </row>
    <row r="528" spans="1:12" ht="14.4" x14ac:dyDescent="0.3">
      <c r="A528" s="25"/>
      <c r="B528" s="16"/>
      <c r="C528" s="11"/>
      <c r="D528" s="7"/>
      <c r="E528" s="45"/>
      <c r="F528" s="46"/>
      <c r="G528" s="46"/>
      <c r="H528" s="46"/>
      <c r="I528" s="46"/>
      <c r="J528" s="46"/>
      <c r="K528" s="47"/>
      <c r="L528" s="46"/>
    </row>
    <row r="529" spans="1:12" ht="14.4" x14ac:dyDescent="0.3">
      <c r="A529" s="25"/>
      <c r="B529" s="16"/>
      <c r="C529" s="11"/>
      <c r="D529" s="6"/>
      <c r="E529" s="45"/>
      <c r="F529" s="46"/>
      <c r="G529" s="46"/>
      <c r="H529" s="46"/>
      <c r="I529" s="46"/>
      <c r="J529" s="46"/>
      <c r="K529" s="47"/>
      <c r="L529" s="46"/>
    </row>
    <row r="530" spans="1:12" ht="14.4" x14ac:dyDescent="0.3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7"/>
      <c r="L530" s="46"/>
    </row>
    <row r="531" spans="1:12" ht="14.4" x14ac:dyDescent="0.3">
      <c r="A531" s="26"/>
      <c r="B531" s="18"/>
      <c r="C531" s="8"/>
      <c r="D531" s="19"/>
      <c r="E531" s="9"/>
      <c r="F531" s="21"/>
      <c r="G531" s="21"/>
      <c r="H531" s="21"/>
      <c r="I531" s="21"/>
      <c r="J531" s="21"/>
      <c r="K531" s="27"/>
      <c r="L531" s="21"/>
    </row>
    <row r="532" spans="1:12" ht="14.4" x14ac:dyDescent="0.3">
      <c r="A532" s="28"/>
      <c r="B532" s="14"/>
      <c r="C532" s="10"/>
      <c r="D532" s="12"/>
      <c r="E532" s="45"/>
      <c r="F532" s="46"/>
      <c r="G532" s="46"/>
      <c r="H532" s="46"/>
      <c r="I532" s="46"/>
      <c r="J532" s="46"/>
      <c r="K532" s="47"/>
      <c r="L532" s="46"/>
    </row>
    <row r="533" spans="1:12" ht="14.4" x14ac:dyDescent="0.3">
      <c r="A533" s="25"/>
      <c r="B533" s="16"/>
      <c r="C533" s="11"/>
      <c r="D533" s="12"/>
      <c r="E533" s="45"/>
      <c r="F533" s="46"/>
      <c r="G533" s="46"/>
      <c r="H533" s="46"/>
      <c r="I533" s="46"/>
      <c r="J533" s="46"/>
      <c r="K533" s="47"/>
      <c r="L533" s="46"/>
    </row>
    <row r="534" spans="1:12" ht="14.4" x14ac:dyDescent="0.3">
      <c r="A534" s="25"/>
      <c r="B534" s="16"/>
      <c r="C534" s="11"/>
      <c r="D534" s="6"/>
      <c r="E534" s="45"/>
      <c r="F534" s="46"/>
      <c r="G534" s="46"/>
      <c r="H534" s="46"/>
      <c r="I534" s="46"/>
      <c r="J534" s="46"/>
      <c r="K534" s="47"/>
      <c r="L534" s="46"/>
    </row>
    <row r="535" spans="1:12" ht="14.4" x14ac:dyDescent="0.3">
      <c r="A535" s="25"/>
      <c r="B535" s="16"/>
      <c r="C535" s="11"/>
      <c r="D535" s="6"/>
      <c r="E535" s="45"/>
      <c r="F535" s="46"/>
      <c r="G535" s="46"/>
      <c r="H535" s="46"/>
      <c r="I535" s="46"/>
      <c r="J535" s="46"/>
      <c r="K535" s="47"/>
      <c r="L535" s="46"/>
    </row>
    <row r="536" spans="1:12" ht="14.4" x14ac:dyDescent="0.3">
      <c r="A536" s="26"/>
      <c r="B536" s="18"/>
      <c r="C536" s="8"/>
      <c r="D536" s="19"/>
      <c r="E536" s="9"/>
      <c r="F536" s="21"/>
      <c r="G536" s="21"/>
      <c r="H536" s="21"/>
      <c r="I536" s="21"/>
      <c r="J536" s="21"/>
      <c r="K536" s="27"/>
      <c r="L536" s="21"/>
    </row>
    <row r="537" spans="1:12" ht="14.4" x14ac:dyDescent="0.3">
      <c r="A537" s="28"/>
      <c r="B537" s="14"/>
      <c r="C537" s="10"/>
      <c r="D537" s="7"/>
      <c r="E537" s="45"/>
      <c r="F537" s="46"/>
      <c r="G537" s="46"/>
      <c r="H537" s="46"/>
      <c r="I537" s="46"/>
      <c r="J537" s="46"/>
      <c r="K537" s="47"/>
      <c r="L537" s="46"/>
    </row>
    <row r="538" spans="1:12" ht="14.4" x14ac:dyDescent="0.3">
      <c r="A538" s="25"/>
      <c r="B538" s="16"/>
      <c r="C538" s="11"/>
      <c r="D538" s="7"/>
      <c r="E538" s="45"/>
      <c r="F538" s="46"/>
      <c r="G538" s="46"/>
      <c r="H538" s="46"/>
      <c r="I538" s="46"/>
      <c r="J538" s="46"/>
      <c r="K538" s="47"/>
      <c r="L538" s="46"/>
    </row>
    <row r="539" spans="1:12" ht="14.4" x14ac:dyDescent="0.3">
      <c r="A539" s="25"/>
      <c r="B539" s="16"/>
      <c r="C539" s="11"/>
      <c r="D539" s="7"/>
      <c r="E539" s="45"/>
      <c r="F539" s="46"/>
      <c r="G539" s="46"/>
      <c r="H539" s="46"/>
      <c r="I539" s="46"/>
      <c r="J539" s="46"/>
      <c r="K539" s="47"/>
      <c r="L539" s="46"/>
    </row>
    <row r="540" spans="1:12" ht="14.4" x14ac:dyDescent="0.3">
      <c r="A540" s="25"/>
      <c r="B540" s="16"/>
      <c r="C540" s="11"/>
      <c r="D540" s="7"/>
      <c r="E540" s="45"/>
      <c r="F540" s="46"/>
      <c r="G540" s="46"/>
      <c r="H540" s="46"/>
      <c r="I540" s="46"/>
      <c r="J540" s="46"/>
      <c r="K540" s="47"/>
      <c r="L540" s="46"/>
    </row>
    <row r="541" spans="1:12" ht="14.4" x14ac:dyDescent="0.3">
      <c r="A541" s="25"/>
      <c r="B541" s="16"/>
      <c r="C541" s="11"/>
      <c r="D541" s="6"/>
      <c r="E541" s="45"/>
      <c r="F541" s="46"/>
      <c r="G541" s="46"/>
      <c r="H541" s="46"/>
      <c r="I541" s="46"/>
      <c r="J541" s="46"/>
      <c r="K541" s="47"/>
      <c r="L541" s="46"/>
    </row>
    <row r="542" spans="1:12" ht="14.4" x14ac:dyDescent="0.3">
      <c r="A542" s="25"/>
      <c r="B542" s="16"/>
      <c r="C542" s="11"/>
      <c r="D542" s="6"/>
      <c r="E542" s="45"/>
      <c r="F542" s="46"/>
      <c r="G542" s="46"/>
      <c r="H542" s="46"/>
      <c r="I542" s="46"/>
      <c r="J542" s="46"/>
      <c r="K542" s="47"/>
      <c r="L542" s="46"/>
    </row>
    <row r="543" spans="1:12" ht="14.4" x14ac:dyDescent="0.3">
      <c r="A543" s="26"/>
      <c r="B543" s="18"/>
      <c r="C543" s="8"/>
      <c r="D543" s="19"/>
      <c r="E543" s="9"/>
      <c r="F543" s="21"/>
      <c r="G543" s="21"/>
      <c r="H543" s="21"/>
      <c r="I543" s="21"/>
      <c r="J543" s="21"/>
      <c r="K543" s="27"/>
      <c r="L543" s="21"/>
    </row>
    <row r="544" spans="1:12" ht="14.4" x14ac:dyDescent="0.3">
      <c r="A544" s="28"/>
      <c r="B544" s="14"/>
      <c r="C544" s="10"/>
      <c r="D544" s="12"/>
      <c r="E544" s="45"/>
      <c r="F544" s="46"/>
      <c r="G544" s="46"/>
      <c r="H544" s="46"/>
      <c r="I544" s="46"/>
      <c r="J544" s="46"/>
      <c r="K544" s="47"/>
      <c r="L544" s="46"/>
    </row>
    <row r="545" spans="1:12" ht="14.4" x14ac:dyDescent="0.3">
      <c r="A545" s="25"/>
      <c r="B545" s="16"/>
      <c r="C545" s="11"/>
      <c r="D545" s="12"/>
      <c r="E545" s="45"/>
      <c r="F545" s="46"/>
      <c r="G545" s="46"/>
      <c r="H545" s="46"/>
      <c r="I545" s="46"/>
      <c r="J545" s="46"/>
      <c r="K545" s="47"/>
      <c r="L545" s="46"/>
    </row>
    <row r="546" spans="1:12" ht="14.4" x14ac:dyDescent="0.3">
      <c r="A546" s="25"/>
      <c r="B546" s="16"/>
      <c r="C546" s="11"/>
      <c r="D546" s="12"/>
      <c r="E546" s="45"/>
      <c r="F546" s="46"/>
      <c r="G546" s="46"/>
      <c r="H546" s="46"/>
      <c r="I546" s="46"/>
      <c r="J546" s="46"/>
      <c r="K546" s="47"/>
      <c r="L546" s="46"/>
    </row>
    <row r="547" spans="1:12" ht="14.4" x14ac:dyDescent="0.3">
      <c r="A547" s="25"/>
      <c r="B547" s="16"/>
      <c r="C547" s="11"/>
      <c r="D547" s="12"/>
      <c r="E547" s="45"/>
      <c r="F547" s="46"/>
      <c r="G547" s="46"/>
      <c r="H547" s="46"/>
      <c r="I547" s="46"/>
      <c r="J547" s="46"/>
      <c r="K547" s="47"/>
      <c r="L547" s="46"/>
    </row>
    <row r="548" spans="1:12" ht="14.4" x14ac:dyDescent="0.3">
      <c r="A548" s="25"/>
      <c r="B548" s="16"/>
      <c r="C548" s="11"/>
      <c r="D548" s="6"/>
      <c r="E548" s="45"/>
      <c r="F548" s="46"/>
      <c r="G548" s="46"/>
      <c r="H548" s="46"/>
      <c r="I548" s="46"/>
      <c r="J548" s="46"/>
      <c r="K548" s="47"/>
      <c r="L548" s="46"/>
    </row>
    <row r="549" spans="1:12" ht="14.4" x14ac:dyDescent="0.3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4.4" x14ac:dyDescent="0.3">
      <c r="A550" s="26"/>
      <c r="B550" s="18"/>
      <c r="C550" s="8"/>
      <c r="D550" s="20"/>
      <c r="E550" s="9"/>
      <c r="F550" s="21"/>
      <c r="G550" s="21"/>
      <c r="H550" s="21"/>
      <c r="I550" s="21"/>
      <c r="J550" s="21"/>
      <c r="K550" s="27"/>
      <c r="L550" s="21"/>
    </row>
    <row r="551" spans="1:12" ht="15.75" customHeight="1" thickBot="1" x14ac:dyDescent="0.3">
      <c r="A551" s="31"/>
      <c r="B551" s="32"/>
      <c r="C551" s="106"/>
      <c r="D551" s="107"/>
      <c r="E551" s="33"/>
      <c r="F551" s="34"/>
      <c r="G551" s="34"/>
      <c r="H551" s="34"/>
      <c r="I551" s="34"/>
      <c r="J551" s="34"/>
      <c r="K551" s="35"/>
      <c r="L551" s="34"/>
    </row>
    <row r="552" spans="1:12" ht="14.4" x14ac:dyDescent="0.3">
      <c r="A552" s="22"/>
      <c r="B552" s="23"/>
      <c r="C552" s="24"/>
      <c r="D552" s="5"/>
      <c r="E552" s="42"/>
      <c r="F552" s="43"/>
      <c r="G552" s="43"/>
      <c r="H552" s="43"/>
      <c r="I552" s="43"/>
      <c r="J552" s="43"/>
      <c r="K552" s="44"/>
      <c r="L552" s="43"/>
    </row>
    <row r="553" spans="1:12" ht="14.4" x14ac:dyDescent="0.3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7"/>
      <c r="L553" s="46"/>
    </row>
    <row r="554" spans="1:12" ht="14.4" x14ac:dyDescent="0.3">
      <c r="A554" s="25"/>
      <c r="B554" s="16"/>
      <c r="C554" s="11"/>
      <c r="D554" s="7"/>
      <c r="E554" s="45"/>
      <c r="F554" s="46"/>
      <c r="G554" s="46"/>
      <c r="H554" s="46"/>
      <c r="I554" s="46"/>
      <c r="J554" s="46"/>
      <c r="K554" s="47"/>
      <c r="L554" s="46"/>
    </row>
    <row r="555" spans="1:12" ht="14.4" x14ac:dyDescent="0.3">
      <c r="A555" s="25"/>
      <c r="B555" s="16"/>
      <c r="C555" s="11"/>
      <c r="D555" s="7"/>
      <c r="E555" s="45"/>
      <c r="F555" s="46"/>
      <c r="G555" s="46"/>
      <c r="H555" s="46"/>
      <c r="I555" s="46"/>
      <c r="J555" s="46"/>
      <c r="K555" s="47"/>
      <c r="L555" s="46"/>
    </row>
    <row r="556" spans="1:12" ht="14.4" x14ac:dyDescent="0.3">
      <c r="A556" s="25"/>
      <c r="B556" s="16"/>
      <c r="C556" s="11"/>
      <c r="D556" s="7"/>
      <c r="E556" s="45"/>
      <c r="F556" s="46"/>
      <c r="G556" s="46"/>
      <c r="H556" s="46"/>
      <c r="I556" s="46"/>
      <c r="J556" s="46"/>
      <c r="K556" s="47"/>
      <c r="L556" s="46"/>
    </row>
    <row r="557" spans="1:12" ht="14.4" x14ac:dyDescent="0.3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7"/>
      <c r="L557" s="46"/>
    </row>
    <row r="558" spans="1:12" ht="14.4" x14ac:dyDescent="0.3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4.4" x14ac:dyDescent="0.3">
      <c r="A559" s="26"/>
      <c r="B559" s="18"/>
      <c r="C559" s="8"/>
      <c r="D559" s="19"/>
      <c r="E559" s="9"/>
      <c r="F559" s="21"/>
      <c r="G559" s="21"/>
      <c r="H559" s="21"/>
      <c r="I559" s="21"/>
      <c r="J559" s="21"/>
      <c r="K559" s="27"/>
      <c r="L559" s="21"/>
    </row>
    <row r="560" spans="1:12" ht="14.4" x14ac:dyDescent="0.3">
      <c r="A560" s="28"/>
      <c r="B560" s="14"/>
      <c r="C560" s="10"/>
      <c r="D560" s="12"/>
      <c r="E560" s="45"/>
      <c r="F560" s="46"/>
      <c r="G560" s="46"/>
      <c r="H560" s="46"/>
      <c r="I560" s="46"/>
      <c r="J560" s="46"/>
      <c r="K560" s="47"/>
      <c r="L560" s="46"/>
    </row>
    <row r="561" spans="1:12" ht="14.4" x14ac:dyDescent="0.3">
      <c r="A561" s="25"/>
      <c r="B561" s="16"/>
      <c r="C561" s="11"/>
      <c r="D561" s="6"/>
      <c r="E561" s="45"/>
      <c r="F561" s="46"/>
      <c r="G561" s="46"/>
      <c r="H561" s="46"/>
      <c r="I561" s="46"/>
      <c r="J561" s="46"/>
      <c r="K561" s="47"/>
      <c r="L561" s="46"/>
    </row>
    <row r="562" spans="1:12" ht="14.4" x14ac:dyDescent="0.3">
      <c r="A562" s="25"/>
      <c r="B562" s="16"/>
      <c r="C562" s="11"/>
      <c r="D562" s="6"/>
      <c r="E562" s="45"/>
      <c r="F562" s="46"/>
      <c r="G562" s="46"/>
      <c r="H562" s="46"/>
      <c r="I562" s="46"/>
      <c r="J562" s="46"/>
      <c r="K562" s="47"/>
      <c r="L562" s="46"/>
    </row>
    <row r="563" spans="1:12" ht="14.4" x14ac:dyDescent="0.3">
      <c r="A563" s="26"/>
      <c r="B563" s="18"/>
      <c r="C563" s="8"/>
      <c r="D563" s="19"/>
      <c r="E563" s="9"/>
      <c r="F563" s="21"/>
      <c r="G563" s="21"/>
      <c r="H563" s="21"/>
      <c r="I563" s="21"/>
      <c r="J563" s="21"/>
      <c r="K563" s="27"/>
      <c r="L563" s="21"/>
    </row>
    <row r="564" spans="1:12" ht="14.4" x14ac:dyDescent="0.3">
      <c r="A564" s="28"/>
      <c r="B564" s="14"/>
      <c r="C564" s="10"/>
      <c r="D564" s="7"/>
      <c r="E564" s="45"/>
      <c r="F564" s="46"/>
      <c r="G564" s="46"/>
      <c r="H564" s="46"/>
      <c r="I564" s="46"/>
      <c r="J564" s="46"/>
      <c r="K564" s="47"/>
      <c r="L564" s="46"/>
    </row>
    <row r="565" spans="1:12" ht="14.4" x14ac:dyDescent="0.3">
      <c r="A565" s="25"/>
      <c r="B565" s="16"/>
      <c r="C565" s="11"/>
      <c r="D565" s="7"/>
      <c r="E565" s="45"/>
      <c r="F565" s="46"/>
      <c r="G565" s="46"/>
      <c r="H565" s="46"/>
      <c r="I565" s="46"/>
      <c r="J565" s="46"/>
      <c r="K565" s="47"/>
      <c r="L565" s="46"/>
    </row>
    <row r="566" spans="1:12" ht="14.4" x14ac:dyDescent="0.3">
      <c r="A566" s="25"/>
      <c r="B566" s="16"/>
      <c r="C566" s="11"/>
      <c r="D566" s="7"/>
      <c r="E566" s="45"/>
      <c r="F566" s="46"/>
      <c r="G566" s="46"/>
      <c r="H566" s="46"/>
      <c r="I566" s="46"/>
      <c r="J566" s="46"/>
      <c r="K566" s="47"/>
      <c r="L566" s="46"/>
    </row>
    <row r="567" spans="1:12" ht="14.4" x14ac:dyDescent="0.3">
      <c r="A567" s="25"/>
      <c r="B567" s="16"/>
      <c r="C567" s="11"/>
      <c r="D567" s="7"/>
      <c r="E567" s="45"/>
      <c r="F567" s="46"/>
      <c r="G567" s="46"/>
      <c r="H567" s="46"/>
      <c r="I567" s="46"/>
      <c r="J567" s="46"/>
      <c r="K567" s="47"/>
      <c r="L567" s="46"/>
    </row>
    <row r="568" spans="1:12" ht="14.4" x14ac:dyDescent="0.3">
      <c r="A568" s="25"/>
      <c r="B568" s="16"/>
      <c r="C568" s="11"/>
      <c r="D568" s="7"/>
      <c r="E568" s="45"/>
      <c r="F568" s="46"/>
      <c r="G568" s="46"/>
      <c r="H568" s="46"/>
      <c r="I568" s="46"/>
      <c r="J568" s="46"/>
      <c r="K568" s="47"/>
      <c r="L568" s="46"/>
    </row>
    <row r="569" spans="1:12" ht="14.4" x14ac:dyDescent="0.3">
      <c r="A569" s="25"/>
      <c r="B569" s="16"/>
      <c r="C569" s="11"/>
      <c r="D569" s="7"/>
      <c r="E569" s="45"/>
      <c r="F569" s="46"/>
      <c r="G569" s="46"/>
      <c r="H569" s="46"/>
      <c r="I569" s="46"/>
      <c r="J569" s="46"/>
      <c r="K569" s="47"/>
      <c r="L569" s="46"/>
    </row>
    <row r="570" spans="1:12" ht="14.4" x14ac:dyDescent="0.3">
      <c r="A570" s="25"/>
      <c r="B570" s="16"/>
      <c r="C570" s="11"/>
      <c r="D570" s="7"/>
      <c r="E570" s="45"/>
      <c r="F570" s="46"/>
      <c r="G570" s="46"/>
      <c r="H570" s="46"/>
      <c r="I570" s="46"/>
      <c r="J570" s="46"/>
      <c r="K570" s="47"/>
      <c r="L570" s="46"/>
    </row>
    <row r="571" spans="1:12" ht="14.4" x14ac:dyDescent="0.3">
      <c r="A571" s="25"/>
      <c r="B571" s="16"/>
      <c r="C571" s="11"/>
      <c r="D571" s="6"/>
      <c r="E571" s="45"/>
      <c r="F571" s="46"/>
      <c r="G571" s="46"/>
      <c r="H571" s="46"/>
      <c r="I571" s="46"/>
      <c r="J571" s="46"/>
      <c r="K571" s="47"/>
      <c r="L571" s="46"/>
    </row>
    <row r="572" spans="1:12" ht="14.4" x14ac:dyDescent="0.3">
      <c r="A572" s="25"/>
      <c r="B572" s="16"/>
      <c r="C572" s="11"/>
      <c r="D572" s="6"/>
      <c r="E572" s="45"/>
      <c r="F572" s="46"/>
      <c r="G572" s="46"/>
      <c r="H572" s="46"/>
      <c r="I572" s="46"/>
      <c r="J572" s="46"/>
      <c r="K572" s="47"/>
      <c r="L572" s="46"/>
    </row>
    <row r="573" spans="1:12" ht="14.4" x14ac:dyDescent="0.3">
      <c r="A573" s="26"/>
      <c r="B573" s="18"/>
      <c r="C573" s="8"/>
      <c r="D573" s="19"/>
      <c r="E573" s="9"/>
      <c r="F573" s="21"/>
      <c r="G573" s="21"/>
      <c r="H573" s="21"/>
      <c r="I573" s="21"/>
      <c r="J573" s="21"/>
      <c r="K573" s="27"/>
      <c r="L573" s="21"/>
    </row>
    <row r="574" spans="1:12" ht="14.4" x14ac:dyDescent="0.3">
      <c r="A574" s="28"/>
      <c r="B574" s="14"/>
      <c r="C574" s="10"/>
      <c r="D574" s="12"/>
      <c r="E574" s="45"/>
      <c r="F574" s="46"/>
      <c r="G574" s="46"/>
      <c r="H574" s="46"/>
      <c r="I574" s="46"/>
      <c r="J574" s="46"/>
      <c r="K574" s="47"/>
      <c r="L574" s="46"/>
    </row>
    <row r="575" spans="1:12" ht="14.4" x14ac:dyDescent="0.3">
      <c r="A575" s="25"/>
      <c r="B575" s="16"/>
      <c r="C575" s="11"/>
      <c r="D575" s="12"/>
      <c r="E575" s="45"/>
      <c r="F575" s="46"/>
      <c r="G575" s="46"/>
      <c r="H575" s="46"/>
      <c r="I575" s="46"/>
      <c r="J575" s="46"/>
      <c r="K575" s="47"/>
      <c r="L575" s="46"/>
    </row>
    <row r="576" spans="1:12" ht="14.4" x14ac:dyDescent="0.3">
      <c r="A576" s="25"/>
      <c r="B576" s="16"/>
      <c r="C576" s="11"/>
      <c r="D576" s="6"/>
      <c r="E576" s="45"/>
      <c r="F576" s="46"/>
      <c r="G576" s="46"/>
      <c r="H576" s="46"/>
      <c r="I576" s="46"/>
      <c r="J576" s="46"/>
      <c r="K576" s="47"/>
      <c r="L576" s="46"/>
    </row>
    <row r="577" spans="1:12" ht="14.4" x14ac:dyDescent="0.3">
      <c r="A577" s="25"/>
      <c r="B577" s="16"/>
      <c r="C577" s="11"/>
      <c r="D577" s="6"/>
      <c r="E577" s="45"/>
      <c r="F577" s="46"/>
      <c r="G577" s="46"/>
      <c r="H577" s="46"/>
      <c r="I577" s="46"/>
      <c r="J577" s="46"/>
      <c r="K577" s="47"/>
      <c r="L577" s="46"/>
    </row>
    <row r="578" spans="1:12" ht="14.4" x14ac:dyDescent="0.3">
      <c r="A578" s="26"/>
      <c r="B578" s="18"/>
      <c r="C578" s="8"/>
      <c r="D578" s="19"/>
      <c r="E578" s="9"/>
      <c r="F578" s="21"/>
      <c r="G578" s="21"/>
      <c r="H578" s="21"/>
      <c r="I578" s="21"/>
      <c r="J578" s="21"/>
      <c r="K578" s="27"/>
      <c r="L578" s="21"/>
    </row>
    <row r="579" spans="1:12" ht="14.4" x14ac:dyDescent="0.3">
      <c r="A579" s="28"/>
      <c r="B579" s="14"/>
      <c r="C579" s="10"/>
      <c r="D579" s="7"/>
      <c r="E579" s="45"/>
      <c r="F579" s="46"/>
      <c r="G579" s="46"/>
      <c r="H579" s="46"/>
      <c r="I579" s="46"/>
      <c r="J579" s="46"/>
      <c r="K579" s="47"/>
      <c r="L579" s="46"/>
    </row>
    <row r="580" spans="1:12" ht="14.4" x14ac:dyDescent="0.3">
      <c r="A580" s="25"/>
      <c r="B580" s="16"/>
      <c r="C580" s="11"/>
      <c r="D580" s="7"/>
      <c r="E580" s="45"/>
      <c r="F580" s="46"/>
      <c r="G580" s="46"/>
      <c r="H580" s="46"/>
      <c r="I580" s="46"/>
      <c r="J580" s="46"/>
      <c r="K580" s="47"/>
      <c r="L580" s="46"/>
    </row>
    <row r="581" spans="1:12" ht="14.4" x14ac:dyDescent="0.3">
      <c r="A581" s="25"/>
      <c r="B581" s="16"/>
      <c r="C581" s="11"/>
      <c r="D581" s="7"/>
      <c r="E581" s="45"/>
      <c r="F581" s="46"/>
      <c r="G581" s="46"/>
      <c r="H581" s="46"/>
      <c r="I581" s="46"/>
      <c r="J581" s="46"/>
      <c r="K581" s="47"/>
      <c r="L581" s="46"/>
    </row>
    <row r="582" spans="1:12" ht="14.4" x14ac:dyDescent="0.3">
      <c r="A582" s="25"/>
      <c r="B582" s="16"/>
      <c r="C582" s="11"/>
      <c r="D582" s="7"/>
      <c r="E582" s="45"/>
      <c r="F582" s="46"/>
      <c r="G582" s="46"/>
      <c r="H582" s="46"/>
      <c r="I582" s="46"/>
      <c r="J582" s="46"/>
      <c r="K582" s="47"/>
      <c r="L582" s="46"/>
    </row>
    <row r="583" spans="1:12" ht="14.4" x14ac:dyDescent="0.3">
      <c r="A583" s="25"/>
      <c r="B583" s="16"/>
      <c r="C583" s="11"/>
      <c r="D583" s="6"/>
      <c r="E583" s="45"/>
      <c r="F583" s="46"/>
      <c r="G583" s="46"/>
      <c r="H583" s="46"/>
      <c r="I583" s="46"/>
      <c r="J583" s="46"/>
      <c r="K583" s="47"/>
      <c r="L583" s="46"/>
    </row>
    <row r="584" spans="1:12" ht="14.4" x14ac:dyDescent="0.3">
      <c r="A584" s="25"/>
      <c r="B584" s="16"/>
      <c r="C584" s="11"/>
      <c r="D584" s="6"/>
      <c r="E584" s="45"/>
      <c r="F584" s="46"/>
      <c r="G584" s="46"/>
      <c r="H584" s="46"/>
      <c r="I584" s="46"/>
      <c r="J584" s="46"/>
      <c r="K584" s="47"/>
      <c r="L584" s="46"/>
    </row>
    <row r="585" spans="1:12" ht="14.4" x14ac:dyDescent="0.3">
      <c r="A585" s="26"/>
      <c r="B585" s="18"/>
      <c r="C585" s="8"/>
      <c r="D585" s="19"/>
      <c r="E585" s="9"/>
      <c r="F585" s="21"/>
      <c r="G585" s="21"/>
      <c r="H585" s="21"/>
      <c r="I585" s="21"/>
      <c r="J585" s="21"/>
      <c r="K585" s="27"/>
      <c r="L585" s="21"/>
    </row>
    <row r="586" spans="1:12" ht="14.4" x14ac:dyDescent="0.3">
      <c r="A586" s="28"/>
      <c r="B586" s="14"/>
      <c r="C586" s="10"/>
      <c r="D586" s="12"/>
      <c r="E586" s="45"/>
      <c r="F586" s="46"/>
      <c r="G586" s="46"/>
      <c r="H586" s="46"/>
      <c r="I586" s="46"/>
      <c r="J586" s="46"/>
      <c r="K586" s="47"/>
      <c r="L586" s="46"/>
    </row>
    <row r="587" spans="1:12" ht="14.4" x14ac:dyDescent="0.3">
      <c r="A587" s="25"/>
      <c r="B587" s="16"/>
      <c r="C587" s="11"/>
      <c r="D587" s="12"/>
      <c r="E587" s="45"/>
      <c r="F587" s="46"/>
      <c r="G587" s="46"/>
      <c r="H587" s="46"/>
      <c r="I587" s="46"/>
      <c r="J587" s="46"/>
      <c r="K587" s="47"/>
      <c r="L587" s="46"/>
    </row>
    <row r="588" spans="1:12" ht="14.4" x14ac:dyDescent="0.3">
      <c r="A588" s="25"/>
      <c r="B588" s="16"/>
      <c r="C588" s="11"/>
      <c r="D588" s="12"/>
      <c r="E588" s="45"/>
      <c r="F588" s="46"/>
      <c r="G588" s="46"/>
      <c r="H588" s="46"/>
      <c r="I588" s="46"/>
      <c r="J588" s="46"/>
      <c r="K588" s="47"/>
      <c r="L588" s="46"/>
    </row>
    <row r="589" spans="1:12" ht="14.4" x14ac:dyDescent="0.3">
      <c r="A589" s="25"/>
      <c r="B589" s="16"/>
      <c r="C589" s="11"/>
      <c r="D589" s="12"/>
      <c r="E589" s="45"/>
      <c r="F589" s="46"/>
      <c r="G589" s="46"/>
      <c r="H589" s="46"/>
      <c r="I589" s="46"/>
      <c r="J589" s="46"/>
      <c r="K589" s="47"/>
      <c r="L589" s="46"/>
    </row>
    <row r="590" spans="1:12" ht="14.4" x14ac:dyDescent="0.3">
      <c r="A590" s="25"/>
      <c r="B590" s="16"/>
      <c r="C590" s="11"/>
      <c r="D590" s="6"/>
      <c r="E590" s="45"/>
      <c r="F590" s="46"/>
      <c r="G590" s="46"/>
      <c r="H590" s="46"/>
      <c r="I590" s="46"/>
      <c r="J590" s="46"/>
      <c r="K590" s="47"/>
      <c r="L590" s="46"/>
    </row>
    <row r="591" spans="1:12" ht="14.4" x14ac:dyDescent="0.3">
      <c r="A591" s="25"/>
      <c r="B591" s="16"/>
      <c r="C591" s="11"/>
      <c r="D591" s="6"/>
      <c r="E591" s="45"/>
      <c r="F591" s="46"/>
      <c r="G591" s="46"/>
      <c r="H591" s="46"/>
      <c r="I591" s="46"/>
      <c r="J591" s="46"/>
      <c r="K591" s="47"/>
      <c r="L591" s="46"/>
    </row>
    <row r="592" spans="1:12" ht="14.4" x14ac:dyDescent="0.3">
      <c r="A592" s="26"/>
      <c r="B592" s="18"/>
      <c r="C592" s="8"/>
      <c r="D592" s="20"/>
      <c r="E592" s="9"/>
      <c r="F592" s="21"/>
      <c r="G592" s="21"/>
      <c r="H592" s="21"/>
      <c r="I592" s="21"/>
      <c r="J592" s="21"/>
      <c r="K592" s="27"/>
      <c r="L592" s="21"/>
    </row>
    <row r="593" spans="1:12" ht="14.4" customHeight="1" thickBot="1" x14ac:dyDescent="0.3">
      <c r="A593" s="37"/>
      <c r="B593" s="38"/>
      <c r="C593" s="106"/>
      <c r="D593" s="107"/>
      <c r="E593" s="33"/>
      <c r="F593" s="34"/>
      <c r="G593" s="34"/>
      <c r="H593" s="34"/>
      <c r="I593" s="34"/>
      <c r="J593" s="34"/>
      <c r="K593" s="35"/>
      <c r="L593" s="34"/>
    </row>
    <row r="594" spans="1:12" ht="13.8" thickBot="1" x14ac:dyDescent="0.3">
      <c r="A594" s="29"/>
      <c r="B594" s="30"/>
      <c r="C594" s="111" t="s">
        <v>5</v>
      </c>
      <c r="D594" s="111"/>
      <c r="E594" s="111"/>
      <c r="F594" s="39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39">
        <f t="shared" ref="G594:L594" si="25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525.48333333333335</v>
      </c>
      <c r="H594" s="39">
        <f t="shared" si="258"/>
        <v>56.534166666666671</v>
      </c>
      <c r="I594" s="39">
        <f t="shared" si="258"/>
        <v>658.13416666666672</v>
      </c>
      <c r="J594" s="39">
        <f t="shared" si="258"/>
        <v>24.845000000000002</v>
      </c>
      <c r="K594" s="39"/>
      <c r="L594" s="39">
        <f t="shared" si="258"/>
        <v>97.296666666666667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Салима Шидгинова</cp:lastModifiedBy>
  <dcterms:created xsi:type="dcterms:W3CDTF">2022-05-16T14:23:56Z</dcterms:created>
  <dcterms:modified xsi:type="dcterms:W3CDTF">2024-11-02T07:02:17Z</dcterms:modified>
</cp:coreProperties>
</file>